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adyba-01\Desktop\2025 Velykos\"/>
    </mc:Choice>
  </mc:AlternateContent>
  <xr:revisionPtr revIDLastSave="0" documentId="13_ncr:1_{D79B847C-DC5A-4114-B896-9737FEE43CEC}" xr6:coauthVersionLast="47" xr6:coauthVersionMax="47" xr10:uidLastSave="{00000000-0000-0000-0000-000000000000}"/>
  <bookViews>
    <workbookView xWindow="-108" yWindow="-108" windowWidth="23256" windowHeight="14016" tabRatio="876" xr2:uid="{00000000-000D-0000-FFFF-FFFF00000000}"/>
  </bookViews>
  <sheets>
    <sheet name="Šaltieji užkandžiai" sheetId="30" r:id="rId1"/>
    <sheet name="Užkandžiai" sheetId="32" r:id="rId2"/>
    <sheet name="Karštieji švediškai" sheetId="26" r:id="rId3"/>
    <sheet name="Karštieji porcijomis" sheetId="27" r:id="rId4"/>
    <sheet name="Šilti pyragėliai" sheetId="35" r:id="rId5"/>
    <sheet name="Alergenai" sheetId="33" r:id="rId6"/>
    <sheet name="Pusgaminiai" sheetId="34" r:id="rId7"/>
  </sheets>
  <definedNames>
    <definedName name="IŠSKIRTINIS_MENIU">#REF!</definedName>
  </definedNames>
  <calcPr calcId="191029"/>
</workbook>
</file>

<file path=xl/calcChain.xml><?xml version="1.0" encoding="utf-8"?>
<calcChain xmlns="http://schemas.openxmlformats.org/spreadsheetml/2006/main">
  <c r="E44" i="30" l="1"/>
  <c r="E12" i="30"/>
  <c r="E11" i="30"/>
  <c r="E10" i="30"/>
  <c r="E9" i="30"/>
  <c r="E16" i="30"/>
  <c r="E90" i="30"/>
  <c r="E86" i="30"/>
  <c r="E81" i="30"/>
  <c r="E78" i="30"/>
  <c r="E76" i="30"/>
  <c r="E73" i="30"/>
  <c r="E62" i="30"/>
  <c r="E63" i="30"/>
  <c r="E64" i="30"/>
  <c r="E65" i="30"/>
  <c r="E54" i="30"/>
  <c r="E51" i="30"/>
  <c r="E47" i="30"/>
  <c r="E39" i="30"/>
  <c r="E37" i="30"/>
  <c r="E30" i="30"/>
  <c r="E25" i="30"/>
  <c r="E23" i="26"/>
  <c r="E14" i="26"/>
  <c r="E98" i="30"/>
  <c r="E20" i="30"/>
  <c r="E21" i="30"/>
  <c r="E53" i="32"/>
  <c r="E51" i="32"/>
  <c r="E50" i="32"/>
  <c r="E49" i="32"/>
  <c r="E47" i="32"/>
  <c r="E43" i="32"/>
  <c r="E42" i="32"/>
  <c r="E41" i="32"/>
  <c r="E40" i="32"/>
  <c r="E39" i="32"/>
  <c r="E38" i="32"/>
  <c r="E37" i="32"/>
  <c r="E36" i="32"/>
  <c r="E35" i="32"/>
  <c r="E34" i="32"/>
  <c r="E27" i="32"/>
  <c r="E26" i="32"/>
  <c r="E25" i="32"/>
  <c r="E24" i="32"/>
  <c r="E23" i="32"/>
  <c r="E22" i="32"/>
  <c r="E21" i="32"/>
  <c r="E20" i="32"/>
  <c r="E19" i="32"/>
  <c r="E18" i="32"/>
  <c r="E17" i="32"/>
  <c r="E16" i="32"/>
  <c r="E15" i="32"/>
  <c r="E14" i="32"/>
  <c r="E13" i="32"/>
  <c r="E12" i="32"/>
  <c r="E11" i="32"/>
  <c r="E10" i="32"/>
  <c r="E31" i="34" l="1"/>
  <c r="E11" i="35"/>
  <c r="E80" i="30" l="1"/>
  <c r="E87" i="30" l="1"/>
  <c r="E41" i="35"/>
  <c r="E40" i="35"/>
  <c r="E37" i="35"/>
  <c r="E36" i="35"/>
  <c r="E35" i="35"/>
  <c r="E34" i="35"/>
  <c r="E33" i="35"/>
  <c r="E32" i="35"/>
  <c r="E31" i="35"/>
  <c r="E28" i="35"/>
  <c r="E27" i="35"/>
  <c r="E26" i="35"/>
  <c r="E25" i="35"/>
  <c r="E24" i="35"/>
  <c r="E23" i="35"/>
  <c r="E22" i="35"/>
  <c r="E18" i="35"/>
  <c r="E17" i="35"/>
  <c r="E16" i="35"/>
  <c r="E13" i="35"/>
  <c r="E12" i="35"/>
  <c r="E10" i="35"/>
  <c r="E43" i="35" l="1"/>
  <c r="E20" i="26" l="1"/>
  <c r="E31" i="30" l="1"/>
  <c r="E18" i="30"/>
  <c r="E79" i="30"/>
  <c r="E36" i="34"/>
  <c r="E35" i="34"/>
  <c r="E34" i="34"/>
  <c r="E32" i="34"/>
  <c r="E30" i="34"/>
  <c r="E29" i="34"/>
  <c r="E28" i="34"/>
  <c r="E26" i="34"/>
  <c r="E25" i="34"/>
  <c r="E24" i="34"/>
  <c r="E23" i="34"/>
  <c r="E22" i="34"/>
  <c r="E21" i="34"/>
  <c r="E19" i="34"/>
  <c r="E18" i="34"/>
  <c r="E17" i="34"/>
  <c r="E16" i="34"/>
  <c r="E14" i="34"/>
  <c r="E13" i="34"/>
  <c r="E12" i="34"/>
  <c r="E11" i="34"/>
  <c r="E9" i="34"/>
  <c r="E8" i="34"/>
  <c r="E6" i="34"/>
  <c r="E7" i="34"/>
  <c r="E37" i="34" l="1"/>
  <c r="E102" i="30"/>
  <c r="E28" i="26"/>
  <c r="E10" i="26" l="1"/>
  <c r="E99" i="30" l="1"/>
  <c r="E97" i="30"/>
  <c r="E46" i="30" l="1"/>
  <c r="E36" i="30" l="1"/>
  <c r="E27" i="30"/>
  <c r="E32" i="30"/>
  <c r="E29" i="30"/>
  <c r="E21" i="26"/>
  <c r="E89" i="30"/>
  <c r="E27" i="26"/>
  <c r="E92" i="30"/>
  <c r="E34" i="26" l="1"/>
  <c r="E31" i="26"/>
  <c r="E32" i="26"/>
  <c r="E33" i="26"/>
  <c r="E24" i="26"/>
  <c r="E25" i="26"/>
  <c r="E26" i="26"/>
  <c r="E29" i="26"/>
  <c r="E17" i="26"/>
  <c r="E18" i="26"/>
  <c r="E19" i="26"/>
  <c r="E16" i="26"/>
  <c r="E12" i="26"/>
  <c r="E13" i="26"/>
  <c r="E11" i="26"/>
  <c r="E38" i="26" l="1"/>
  <c r="E93" i="30"/>
  <c r="E17" i="30" l="1"/>
  <c r="E26" i="30" l="1"/>
  <c r="E33" i="30"/>
  <c r="E100" i="30" l="1"/>
  <c r="E96" i="30"/>
  <c r="E95" i="30"/>
  <c r="E94" i="30"/>
  <c r="E88" i="30"/>
  <c r="E85" i="30"/>
  <c r="E84" i="30"/>
  <c r="E83" i="30"/>
  <c r="E77" i="30"/>
  <c r="E75" i="30"/>
  <c r="E74" i="30"/>
  <c r="E72" i="30"/>
  <c r="E69" i="30"/>
  <c r="E68" i="30"/>
  <c r="E61" i="30"/>
  <c r="E60" i="30"/>
  <c r="E58" i="30"/>
  <c r="E56" i="30"/>
  <c r="E55" i="30"/>
  <c r="E53" i="30"/>
  <c r="E52" i="30"/>
  <c r="E49" i="30"/>
  <c r="E48" i="30"/>
  <c r="E35" i="30"/>
  <c r="E34" i="30"/>
  <c r="E28" i="30"/>
  <c r="E24" i="30"/>
  <c r="E22" i="30"/>
  <c r="E19" i="30"/>
  <c r="E103" i="30" l="1"/>
</calcChain>
</file>

<file path=xl/sharedStrings.xml><?xml version="1.0" encoding="utf-8"?>
<sst xmlns="http://schemas.openxmlformats.org/spreadsheetml/2006/main" count="518" uniqueCount="386">
  <si>
    <t xml:space="preserve">Šaltieji patiekalai ir užkandžiai iš mėsos </t>
  </si>
  <si>
    <t xml:space="preserve">Žalumynai, daržovės, salotos  </t>
  </si>
  <si>
    <t>Gero apetito! Bon Appetit! Dobry apetyt! God appetitt! Laba apetīte!</t>
  </si>
  <si>
    <t>Kiekis</t>
  </si>
  <si>
    <t>MENIU</t>
  </si>
  <si>
    <t>Šaltieji patiekalai ir užkandžiai iš silkės (~450 gr./lėkštė)</t>
  </si>
  <si>
    <t>€/ Lėkštė</t>
  </si>
  <si>
    <t>Šaltieji patiekalai ir užkandžiai iš žuvies (~550 gr./lėkštė)</t>
  </si>
  <si>
    <t xml:space="preserve">Lašišų suktinukai su avokadų-varškės kremu, kaparėliais, daigais </t>
  </si>
  <si>
    <t>Kiaulienos (~550 gr./ lėkštė)</t>
  </si>
  <si>
    <t>Paukštienos (~550 gr./ lėkštė)</t>
  </si>
  <si>
    <t>Paštetai (~400 gr./ lėkštė)</t>
  </si>
  <si>
    <t>Su sūriais (~600 gr./ lėkštė)</t>
  </si>
  <si>
    <t>Žalumynų, daržovių salotos (~600 gr./ lėkštė)</t>
  </si>
  <si>
    <t>Silkės, mėlynųjų bulvių, putpelių kiaušinių, keptų obuolių, agurkų užkandis su rūkyta grietine ir krapų pudra</t>
  </si>
  <si>
    <t>Patiekalai iš žuvies</t>
  </si>
  <si>
    <t>DK</t>
  </si>
  <si>
    <t>AKGILH</t>
  </si>
  <si>
    <t>AIKLHG</t>
  </si>
  <si>
    <t>AKFILHG</t>
  </si>
  <si>
    <t>Patiekalai iš paukštienos</t>
  </si>
  <si>
    <t>Vištienos krūtinėlės juostelės su čederio sūrio ir porų pagardu, patiekiami su bulvių griežinėliais, karamelizuotomis morkytėmis</t>
  </si>
  <si>
    <t>IGAKLH</t>
  </si>
  <si>
    <t>IGAKLHL</t>
  </si>
  <si>
    <t>Patiekalai iš daržovių</t>
  </si>
  <si>
    <t>Keptos bulvinės bandos su grietinėlės-spirgučių padažu ir varškės darytiniu (min. užsakymas 8 porc.)</t>
  </si>
  <si>
    <t>Sicilietiškas baklažanų troškinys kaponata su juodosiomis alyvuogėmis ir kaparėliais, patiekiamas su bolivinės balandos kruopomis</t>
  </si>
  <si>
    <t>Alergenai</t>
  </si>
  <si>
    <t>Baklažanų suktinukai su riešutų kremu; Burokėlių vamzdeliai su rikotos ir kietojo sūrio kremu; Cukinijų suktinukai su feta ir džiovintais pomidorais</t>
  </si>
  <si>
    <r>
      <t xml:space="preserve">Brokolių salotos su vynuogėmis, džiovintomis spanguolės, salotiniais svogūnais, moliūgų ir saulėgrąžų sėklomis, </t>
    </r>
    <r>
      <rPr>
        <i/>
        <sz val="11"/>
        <rFont val="Times New Roman"/>
        <family val="1"/>
        <charset val="186"/>
      </rPr>
      <t>Hamker</t>
    </r>
    <r>
      <rPr>
        <sz val="11"/>
        <rFont val="Times New Roman"/>
        <family val="1"/>
        <charset val="186"/>
      </rPr>
      <t xml:space="preserve"> majonezo padažu</t>
    </r>
  </si>
  <si>
    <t>Kaina, €</t>
  </si>
  <si>
    <t>Karštieji patiekalai iš vištienos, kalakutienos, antienos</t>
  </si>
  <si>
    <t xml:space="preserve">Patiekalai iš žuvies </t>
  </si>
  <si>
    <t>Alergenų reikšmės</t>
  </si>
  <si>
    <t>A</t>
  </si>
  <si>
    <t>Glitimo turintys javai ir jų produktai</t>
  </si>
  <si>
    <t>B</t>
  </si>
  <si>
    <t>Vėžiagyviai ir jų produktai</t>
  </si>
  <si>
    <t>C</t>
  </si>
  <si>
    <t>Kiaušiniai ir jų produktai</t>
  </si>
  <si>
    <t>D</t>
  </si>
  <si>
    <t>Žuvis ir jos produktai</t>
  </si>
  <si>
    <t>E</t>
  </si>
  <si>
    <t>Žemės riešutai ir jų produktai</t>
  </si>
  <si>
    <t>F</t>
  </si>
  <si>
    <t>Sojų pupelės ir jų produktai</t>
  </si>
  <si>
    <t>G</t>
  </si>
  <si>
    <t>Pienas ir jo produktai</t>
  </si>
  <si>
    <t>H</t>
  </si>
  <si>
    <t>Riešutai ir jų produktai</t>
  </si>
  <si>
    <t>I</t>
  </si>
  <si>
    <t>Salierai ir jų produktai</t>
  </si>
  <si>
    <t>K</t>
  </si>
  <si>
    <t>Garstyčios ir jų produktai</t>
  </si>
  <si>
    <t>L</t>
  </si>
  <si>
    <t>Sezamų sėklos ir jų produktai</t>
  </si>
  <si>
    <t>M</t>
  </si>
  <si>
    <t>Sieros dioksidas ir sulfitai, kurių koncentracija didesnė kaip 10 mg/kg arba 10 mg/l, išreikti kaip SO2</t>
  </si>
  <si>
    <t>N</t>
  </si>
  <si>
    <t>Lubinai ir jų produktai</t>
  </si>
  <si>
    <t>O</t>
  </si>
  <si>
    <t>Moliuskai ir jų produktai</t>
  </si>
  <si>
    <t>Minimalus vienos rūšies užsakymo kiekis: 15 vnt.</t>
  </si>
  <si>
    <t>Minimalus vienos rūšies užsakymo kiekis: 10 vnt.</t>
  </si>
  <si>
    <t xml:space="preserve">Data: </t>
  </si>
  <si>
    <r>
      <rPr>
        <b/>
        <sz val="11"/>
        <color indexed="8"/>
        <rFont val="Times New Roman"/>
        <family val="1"/>
        <charset val="186"/>
      </rPr>
      <t>Svečių skaičius:</t>
    </r>
    <r>
      <rPr>
        <sz val="11"/>
        <color indexed="8"/>
        <rFont val="Times New Roman"/>
        <family val="1"/>
        <charset val="186"/>
      </rPr>
      <t xml:space="preserve"> </t>
    </r>
  </si>
  <si>
    <t>Laikas:</t>
  </si>
  <si>
    <t>Žalumynų užkandis: vyšniniai pomidorai, agurkai, ridikėliai, krapai, mėlynieji svogūnai, morkytės, špinatų lapeliai, gražgarstės, pagardinta žolelių padažu</t>
  </si>
  <si>
    <t xml:space="preserve">Vieta:  </t>
  </si>
  <si>
    <r>
      <rPr>
        <b/>
        <sz val="11"/>
        <color indexed="8"/>
        <rFont val="Times New Roman"/>
        <family val="1"/>
        <charset val="186"/>
      </rPr>
      <t>Užsakovas, kontaktai:</t>
    </r>
    <r>
      <rPr>
        <sz val="11"/>
        <color indexed="8"/>
        <rFont val="Times New Roman"/>
        <family val="1"/>
        <charset val="186"/>
      </rPr>
      <t xml:space="preserve"> 
</t>
    </r>
  </si>
  <si>
    <t>Suma, €</t>
  </si>
  <si>
    <t>Viso:</t>
  </si>
  <si>
    <r>
      <t xml:space="preserve">Kiaulienos išpjova </t>
    </r>
    <r>
      <rPr>
        <i/>
        <sz val="11"/>
        <rFont val="Times New Roman"/>
        <family val="1"/>
        <charset val="186"/>
      </rPr>
      <t>Demi Glace</t>
    </r>
    <r>
      <rPr>
        <sz val="11"/>
        <rFont val="Times New Roman"/>
        <family val="1"/>
        <charset val="186"/>
      </rPr>
      <t xml:space="preserve"> glazūroje su briuselio kopūstais, granatais, kumpio traškučiais</t>
    </r>
  </si>
  <si>
    <t>Kalakutienos paštetas su morkų kremu, marinuotomis kriaušėmis</t>
  </si>
  <si>
    <t>Gaminame ne šiltuoju metų laiku !</t>
  </si>
  <si>
    <t>Silkės užkandis su baklažanais, cukinijomis, paprikomis, pomidorais, kaparių uogomis, napolitano padaže, marinuotos alyvuogės, marinuoti džiovinti abrikosai</t>
  </si>
  <si>
    <t>Lėtai kepta antienos krūtinėlė, sezoninės uogos, vytintos slyvos, karčiųjų apelsinų pagardas</t>
  </si>
  <si>
    <t>Kepta menkė svogūnų pesto plutelėje, plekšnė kukurūzų tešloje, gruzdintos batatų juostelės, česnakinis jogurto padažas</t>
  </si>
  <si>
    <t xml:space="preserve">KELIŲ KĄSNIŲ UŽKANDŽIAI </t>
  </si>
  <si>
    <t>Rinkinys BRAVO: 10 asmenų (~1,3 kg.)</t>
  </si>
  <si>
    <r>
      <t xml:space="preserve">Gurmanų rinkinys </t>
    </r>
    <r>
      <rPr>
        <i/>
        <sz val="12"/>
        <rFont val="Times New Roman"/>
        <family val="1"/>
        <charset val="186"/>
      </rPr>
      <t>: (~3 kg.)</t>
    </r>
  </si>
  <si>
    <r>
      <t xml:space="preserve">Vištienos krūtinėlės mini suktinukai su </t>
    </r>
    <r>
      <rPr>
        <i/>
        <sz val="11"/>
        <color indexed="8"/>
        <rFont val="Times New Roman"/>
        <family val="1"/>
        <charset val="186"/>
      </rPr>
      <t>Mozzarella</t>
    </r>
    <r>
      <rPr>
        <sz val="11"/>
        <color indexed="8"/>
        <rFont val="Times New Roman"/>
        <family val="1"/>
        <charset val="186"/>
      </rPr>
      <t xml:space="preserve"> sūriu, špinatais, patiekiama su  </t>
    </r>
    <r>
      <rPr>
        <i/>
        <sz val="11"/>
        <color indexed="8"/>
        <rFont val="Times New Roman"/>
        <family val="1"/>
        <charset val="186"/>
      </rPr>
      <t>Chardonnay</t>
    </r>
    <r>
      <rPr>
        <sz val="11"/>
        <color indexed="8"/>
        <rFont val="Times New Roman"/>
        <family val="1"/>
        <charset val="186"/>
      </rPr>
      <t xml:space="preserve"> vyno padažu, troškintais brokoliais, kalafijorais su skrudintais sezamais, keptais bulvių griežinėliais su čiobreliais</t>
    </r>
  </si>
  <si>
    <t>DFL</t>
  </si>
  <si>
    <t>AK</t>
  </si>
  <si>
    <t>GH</t>
  </si>
  <si>
    <t>DI</t>
  </si>
  <si>
    <t>ACG</t>
  </si>
  <si>
    <t>ACGI</t>
  </si>
  <si>
    <t>ACGH</t>
  </si>
  <si>
    <t>DCLF</t>
  </si>
  <si>
    <t>DKGIA</t>
  </si>
  <si>
    <t>Papildomos išlaidos</t>
  </si>
  <si>
    <t>PUSGAMINIAI, PARUOŠTI KEPIMUI</t>
  </si>
  <si>
    <t>Pavadinimas</t>
  </si>
  <si>
    <t>PAUKŠTIENA</t>
  </si>
  <si>
    <t>Anties krūtinėlė mėtiniame rozmarinų marinate (~200 g/vnt), vnt.</t>
  </si>
  <si>
    <t>Prie paukštienos rekomenduojame: mangų, ananasų, aitriųjų paprikų padažas, 100 g</t>
  </si>
  <si>
    <t>KIAULIENA</t>
  </si>
  <si>
    <r>
      <t xml:space="preserve">Kiaulienos sprandinės kepsneliai </t>
    </r>
    <r>
      <rPr>
        <i/>
        <sz val="12"/>
        <color theme="1"/>
        <rFont val="Times New Roman"/>
        <family val="1"/>
        <charset val="186"/>
      </rPr>
      <t>chimichurri</t>
    </r>
    <r>
      <rPr>
        <sz val="12"/>
        <color theme="1"/>
        <rFont val="Times New Roman"/>
        <family val="1"/>
        <charset val="186"/>
      </rPr>
      <t xml:space="preserve"> marinate, kg</t>
    </r>
  </si>
  <si>
    <r>
      <t>Kiaulienos sprandinės šašlykas provanso žolelių</t>
    </r>
    <r>
      <rPr>
        <i/>
        <sz val="12"/>
        <color theme="1"/>
        <rFont val="Times New Roman"/>
        <family val="1"/>
        <charset val="186"/>
      </rPr>
      <t xml:space="preserve"> </t>
    </r>
    <r>
      <rPr>
        <sz val="12"/>
        <color theme="1"/>
        <rFont val="Times New Roman"/>
        <family val="1"/>
        <charset val="186"/>
      </rPr>
      <t>marinate, kg</t>
    </r>
  </si>
  <si>
    <r>
      <t xml:space="preserve">Prie kiaulienos rekomenduojame: burbono </t>
    </r>
    <r>
      <rPr>
        <i/>
        <sz val="12"/>
        <color theme="1"/>
        <rFont val="Times New Roman"/>
        <family val="1"/>
        <charset val="186"/>
      </rPr>
      <t>BBQ</t>
    </r>
    <r>
      <rPr>
        <sz val="12"/>
        <color theme="1"/>
        <rFont val="Times New Roman"/>
        <family val="1"/>
        <charset val="186"/>
      </rPr>
      <t xml:space="preserve"> padažas, 100 g</t>
    </r>
  </si>
  <si>
    <t>JAUTIENA</t>
  </si>
  <si>
    <t>Argentinietiškos brandintos Angus jautienos antrekoto kepsneliai, kg</t>
  </si>
  <si>
    <t>Argentinietiškos brandintos Angus jautienos išpjovos steikučiai, kg</t>
  </si>
  <si>
    <t>Prie jautienos rekomenduojame: aromatinis sviestukas su žalumynais, 100g</t>
  </si>
  <si>
    <t>Prie jautienos rekomenduojame: juodųjų serbentų - svogūnų - madeiros vyno  padažas, 100 g</t>
  </si>
  <si>
    <t>ŽUVIS ir JŪROS GĖRYBĖS</t>
  </si>
  <si>
    <t>Vilkešeris (visa žuvis) žolelių marinate (~400 g/vnt), vnt.</t>
  </si>
  <si>
    <t>Tigrinių krevečių iešmelis su ananasais čili -  mangų marinate,  kg</t>
  </si>
  <si>
    <t>Prie žuvies rekomenduojame: citrininis žolelių ir alyvuogių aliejaus pagardas, 100 g</t>
  </si>
  <si>
    <t>DARŽOVĖS</t>
  </si>
  <si>
    <t>Daržovių iešmeliai: pievagrybiai, cukinijos, paprikos, baklažanai (~100 g/vnt.), kg.</t>
  </si>
  <si>
    <t>Šparagai alyvų aliejaus marinate (sezono metu), kg</t>
  </si>
  <si>
    <t>Kukurūzų burbuolės česnakiniame marinate ( ~200 g/vnt.), vnt.</t>
  </si>
  <si>
    <t>Prie kukurūzų burbuolių rekomenduojame: aromatinis sviestukas su žalumynais, 100 g</t>
  </si>
  <si>
    <t>Prie daržovių rekomenduojame: gorgonzolos sūrio padažas, 100 g</t>
  </si>
  <si>
    <t>SŪRIAI</t>
  </si>
  <si>
    <t>Prie sūrių rekomenduojame: figų džemas, 100 g</t>
  </si>
  <si>
    <t>Domina? Klauskite dėl kainos.</t>
  </si>
  <si>
    <t>Kantriai kepti jautienos žandai, madeiros vyno - sultinio padažas, bulvių-moliūgų košė, keptos cukinijos, morkytės, burokėliai, voveraitės, šalotiniai svogūnai</t>
  </si>
  <si>
    <r>
      <t xml:space="preserve">Salierų </t>
    </r>
    <r>
      <rPr>
        <i/>
        <sz val="11"/>
        <rFont val="Times New Roman"/>
        <family val="1"/>
        <charset val="186"/>
      </rPr>
      <t>Confi,</t>
    </r>
    <r>
      <rPr>
        <sz val="11"/>
        <rFont val="Times New Roman"/>
        <family val="1"/>
        <charset val="186"/>
      </rPr>
      <t xml:space="preserve">šparaginės pupelės, baklažanai, morkytės, mini bulvytės, juodieji lęšiai, žaliasis aliejus </t>
    </r>
  </si>
  <si>
    <t>Grill vištienos šlaunelių kepsneliai, mangų majo padažas, kepti bulvių griežinėliai, šviežių sezoninių daržovių salotos</t>
  </si>
  <si>
    <t>Keptos plekšnės juostelės alaus tešloje, miso majonezas</t>
  </si>
  <si>
    <t>Sūdytų lašišų užkandis, avokadai, moliūgų - mangų salsa, jūros zuikio ikrai, pesto pudra</t>
  </si>
  <si>
    <t>Antienos paštetas su voveraitėmis, lengvai vytintomis slyvomis ir spanguolėmis, rabarbarų - apelsinų džėmas</t>
  </si>
  <si>
    <t>Prie kiaulienos rekomenduojame: pomidorų salsa su svogūnais, žalumynais, 100 g</t>
  </si>
  <si>
    <t>Lašišų kepsneliai čili mangų marinate, kg</t>
  </si>
  <si>
    <t>Prie paukštienos rekomenduojame: rytietiškas slyvų padažas, 100 g</t>
  </si>
  <si>
    <t>FL</t>
  </si>
  <si>
    <t>AKI</t>
  </si>
  <si>
    <t>CK</t>
  </si>
  <si>
    <t>DGK</t>
  </si>
  <si>
    <t>DKCAFK</t>
  </si>
  <si>
    <t>DKHG</t>
  </si>
  <si>
    <t>DFCL</t>
  </si>
  <si>
    <t>DKACG</t>
  </si>
  <si>
    <t>GCIK</t>
  </si>
  <si>
    <t>IH</t>
  </si>
  <si>
    <t>AGCIH</t>
  </si>
  <si>
    <t>IG</t>
  </si>
  <si>
    <t>KC</t>
  </si>
  <si>
    <t>IAF</t>
  </si>
  <si>
    <t>IGALK</t>
  </si>
  <si>
    <t>CLF</t>
  </si>
  <si>
    <t>FKC</t>
  </si>
  <si>
    <t>IF</t>
  </si>
  <si>
    <t>FG</t>
  </si>
  <si>
    <t>ACGB</t>
  </si>
  <si>
    <t>DKAI</t>
  </si>
  <si>
    <t>IAKLHGC</t>
  </si>
  <si>
    <r>
      <t xml:space="preserve">Marinuotas rausvasis tunas </t>
    </r>
    <r>
      <rPr>
        <i/>
        <sz val="11"/>
        <rFont val="Times New Roman"/>
        <family val="1"/>
        <charset val="186"/>
      </rPr>
      <t>teriyaki</t>
    </r>
    <r>
      <rPr>
        <sz val="11"/>
        <rFont val="Times New Roman"/>
        <family val="1"/>
        <charset val="186"/>
      </rPr>
      <t xml:space="preserve"> padaže, su marinuotais imbierais, japoniškais krienais </t>
    </r>
    <r>
      <rPr>
        <i/>
        <sz val="11"/>
        <rFont val="Times New Roman"/>
        <family val="1"/>
        <charset val="186"/>
      </rPr>
      <t>Wasabi</t>
    </r>
    <r>
      <rPr>
        <sz val="11"/>
        <rFont val="Times New Roman"/>
        <family val="1"/>
        <charset val="186"/>
      </rPr>
      <t xml:space="preserve">, </t>
    </r>
    <r>
      <rPr>
        <i/>
        <sz val="11"/>
        <rFont val="Times New Roman"/>
        <family val="1"/>
        <charset val="186"/>
      </rPr>
      <t>Wakami</t>
    </r>
    <r>
      <rPr>
        <sz val="11"/>
        <rFont val="Times New Roman"/>
        <family val="1"/>
        <charset val="186"/>
      </rPr>
      <t xml:space="preserve"> jūros dumbliais </t>
    </r>
  </si>
  <si>
    <r>
      <t xml:space="preserve">Tuno sašimi užkandis: ryžių lapai, putpelių kiaušiniai, vyšniniai pomidoriukai, </t>
    </r>
    <r>
      <rPr>
        <i/>
        <sz val="11"/>
        <rFont val="Times New Roman"/>
        <family val="1"/>
        <charset val="186"/>
      </rPr>
      <t>Wakame</t>
    </r>
    <r>
      <rPr>
        <sz val="11"/>
        <rFont val="Times New Roman"/>
        <family val="1"/>
        <charset val="186"/>
      </rPr>
      <t xml:space="preserve"> jūros dumbliai, marinuoti imbierai, skrudinti sėzamai, česnakų čipsai, ridikėliai</t>
    </r>
  </si>
  <si>
    <t>Lėtai kepta kiaulienos išpjova, madeiros vyno-juodųjų serbentų pagardas, karamelizuoti burokėlių rutuliukai</t>
  </si>
  <si>
    <t>Kiaulienos sprandinė su pipiriukų plutele, žalumynai, lengvai vytinti pomidoriukai, keptos daržovėmis</t>
  </si>
  <si>
    <t>Lėtai kepta kalakutienos krūtinėlė, mangų-ananasų salsa, granatai, pistacijos</t>
  </si>
  <si>
    <r>
      <t xml:space="preserve">Žaliasis dubuo: avokadai, bolivinė balanda, mangai, žalumynų lapeliai, brokoliai, švieži vyšniniai pomidoriukai, virti kiaušiniai, marinuoti imbierai, </t>
    </r>
    <r>
      <rPr>
        <i/>
        <sz val="11"/>
        <rFont val="Times New Roman"/>
        <family val="1"/>
        <charset val="186"/>
      </rPr>
      <t>Wacami</t>
    </r>
    <r>
      <rPr>
        <sz val="11"/>
        <rFont val="Times New Roman"/>
        <family val="1"/>
        <charset val="186"/>
      </rPr>
      <t xml:space="preserve"> jūros dumbliai, </t>
    </r>
    <r>
      <rPr>
        <i/>
        <sz val="11"/>
        <rFont val="Times New Roman"/>
        <family val="1"/>
        <charset val="186"/>
      </rPr>
      <t>Edamame</t>
    </r>
    <r>
      <rPr>
        <sz val="11"/>
        <rFont val="Times New Roman"/>
        <family val="1"/>
        <charset val="186"/>
      </rPr>
      <t xml:space="preserve"> sojos pupelės, sezamai, agurkai, japoniniai ridikai, sojų-aitriųjų paprikų padažas</t>
    </r>
  </si>
  <si>
    <r>
      <t xml:space="preserve">Sveikasis dubuo: žalumynai, avokadai, mangai, alyvuogės, vyšniniai pomidoriukai, paprikos, </t>
    </r>
    <r>
      <rPr>
        <i/>
        <sz val="11"/>
        <rFont val="Times New Roman"/>
        <family val="1"/>
        <charset val="186"/>
      </rPr>
      <t>Edamame</t>
    </r>
    <r>
      <rPr>
        <sz val="11"/>
        <rFont val="Times New Roman"/>
        <family val="1"/>
        <charset val="186"/>
      </rPr>
      <t xml:space="preserve"> pupelės, kukurūzai, žaliasis tahini padažas, skrudintos sėklos</t>
    </r>
  </si>
  <si>
    <r>
      <t xml:space="preserve">Šefo marinuotos daržovės: žiediniai kopūstai, morkytės, salierai, </t>
    </r>
    <r>
      <rPr>
        <i/>
        <sz val="11"/>
        <rFont val="Times New Roman"/>
        <family val="1"/>
        <charset val="186"/>
      </rPr>
      <t>Edamame</t>
    </r>
    <r>
      <rPr>
        <sz val="11"/>
        <rFont val="Times New Roman"/>
        <family val="1"/>
        <charset val="186"/>
      </rPr>
      <t xml:space="preserve"> pupelės, mėlynieji svogūnai, alyvuogės, kaliaropės</t>
    </r>
  </si>
  <si>
    <t>Transporto paslauga, 1 km. - 0,50 eur.</t>
  </si>
  <si>
    <r>
      <t xml:space="preserve">Lašišų kepsneliai, bazilikų </t>
    </r>
    <r>
      <rPr>
        <i/>
        <sz val="11"/>
        <rFont val="Times New Roman"/>
        <family val="1"/>
        <charset val="186"/>
      </rPr>
      <t>Pesto</t>
    </r>
    <r>
      <rPr>
        <sz val="11"/>
        <rFont val="Times New Roman"/>
        <family val="1"/>
        <charset val="186"/>
      </rPr>
      <t xml:space="preserve"> plutelėje, daržovių </t>
    </r>
    <r>
      <rPr>
        <i/>
        <sz val="11"/>
        <rFont val="Times New Roman"/>
        <family val="1"/>
        <charset val="186"/>
      </rPr>
      <t>Ratatouille</t>
    </r>
    <r>
      <rPr>
        <sz val="11"/>
        <rFont val="Times New Roman"/>
        <family val="1"/>
        <charset val="186"/>
      </rPr>
      <t xml:space="preserve">, apelsininis kuskusas </t>
    </r>
  </si>
  <si>
    <t>Kantriai ruošti kiaulienos išpjovos pjausneliai baravykų padaže, keptos bulvytės, keptos glazūruotos daržovės</t>
  </si>
  <si>
    <t xml:space="preserve">Brandintos ANGUS jautienos išpjovos pjausneliai, paskaninti sultinio-Bordo vyno padažu, pateikiami su kininiais bastučiais, brokoliais, keptais pastarnokais, cukinijomis, vyšniniais pomidoriukais, keptais bulvių griežinėliais </t>
  </si>
  <si>
    <r>
      <t xml:space="preserve">Daržovių </t>
    </r>
    <r>
      <rPr>
        <i/>
        <sz val="11"/>
        <rFont val="Times New Roman"/>
        <family val="1"/>
        <charset val="186"/>
      </rPr>
      <t xml:space="preserve">Ratatouille: </t>
    </r>
    <r>
      <rPr>
        <sz val="11"/>
        <rFont val="Times New Roman"/>
        <family val="1"/>
        <charset val="186"/>
      </rPr>
      <t>baklažanai, cukinijos, pastarnokai, salotiniai svogūnai, paprikos, bordo vyno padažas</t>
    </r>
  </si>
  <si>
    <r>
      <t>ANGUS jautienos filė</t>
    </r>
    <r>
      <rPr>
        <i/>
        <sz val="11"/>
        <rFont val="Times New Roman"/>
        <family val="1"/>
        <charset val="186"/>
      </rPr>
      <t xml:space="preserve"> Mignon</t>
    </r>
    <r>
      <rPr>
        <sz val="11"/>
        <rFont val="Times New Roman"/>
        <family val="1"/>
        <charset val="186"/>
      </rPr>
      <t xml:space="preserve"> kepsneliai sultinio - bordo vyno padaže, salierų muslinas, kepti baravykai, keptos voveraitės, žalumynai, vyšniniai pomidoriukai   </t>
    </r>
  </si>
  <si>
    <r>
      <t xml:space="preserve">Daržovių </t>
    </r>
    <r>
      <rPr>
        <i/>
        <sz val="11"/>
        <rFont val="Times New Roman"/>
        <family val="1"/>
        <charset val="186"/>
      </rPr>
      <t xml:space="preserve">Ratatouille: </t>
    </r>
    <r>
      <rPr>
        <sz val="11"/>
        <rFont val="Times New Roman"/>
        <family val="1"/>
        <charset val="186"/>
      </rPr>
      <t>baklažanai, cukinijos, pastarnokai, šalotiniai svogūnai, paprikos, bordo vyno padažas</t>
    </r>
  </si>
  <si>
    <r>
      <t xml:space="preserve">Sviestažuvės kepsneliai rytietiškame </t>
    </r>
    <r>
      <rPr>
        <i/>
        <sz val="12"/>
        <color theme="1"/>
        <rFont val="Times New Roman"/>
        <family val="1"/>
        <charset val="186"/>
      </rPr>
      <t>Tom Kha</t>
    </r>
    <r>
      <rPr>
        <sz val="12"/>
        <color theme="1"/>
        <rFont val="Times New Roman"/>
        <family val="1"/>
        <charset val="186"/>
      </rPr>
      <t xml:space="preserve"> marinate, kg</t>
    </r>
  </si>
  <si>
    <t>Minimalus vienos rūšies karšto patiekalo užsakymo kiekis: 5 porc.</t>
  </si>
  <si>
    <t>ALCGD</t>
  </si>
  <si>
    <t>ALCG</t>
  </si>
  <si>
    <t>ACDFGL</t>
  </si>
  <si>
    <t>BACF</t>
  </si>
  <si>
    <t>ALCGK</t>
  </si>
  <si>
    <t>ALCGDK</t>
  </si>
  <si>
    <t>ACGL</t>
  </si>
  <si>
    <t>KARŠTIEJI PATIEKALAI (švediškai), patiekalai pateikiami marmituose</t>
  </si>
  <si>
    <t xml:space="preserve">Salierų Confi, anakardžių kremas, šparaginės pupelės, baklažanai, morkytės, mini bulvytės, juodieji lęšiai, žaliasis aliejus </t>
  </si>
  <si>
    <t xml:space="preserve"> Karštieji patiekalai iš kiaulienos</t>
  </si>
  <si>
    <t xml:space="preserve"> Karštieji patiekalai iš jautienos</t>
  </si>
  <si>
    <t>Vištienos šlaunelių kepsneliai pipiriniame apelsinų marinate, kg</t>
  </si>
  <si>
    <t>DKL</t>
  </si>
  <si>
    <t>ŠILTI PYRAGĖLIAI</t>
  </si>
  <si>
    <t>Sluoksniuotos bemielės tešlos pyragėliai (50 gr.)</t>
  </si>
  <si>
    <t>Pyragėliai su špinatais, šviežia mocarela</t>
  </si>
  <si>
    <t>Pyragėliai su miško grybais</t>
  </si>
  <si>
    <t>Minimalus vienos rūšies užsakymo kiekis – 10 vnt.</t>
  </si>
  <si>
    <t>Azijietiški suktinukai su rūkyta šonine, kopūstais, morkytėmis, imbierais</t>
  </si>
  <si>
    <t>ACGF</t>
  </si>
  <si>
    <t>Suktinukai patiekiami su saldžiu aitriųjų paprikų padažu</t>
  </si>
  <si>
    <t>Minimalus vienos rūšies užsakymo kiekis – 20 vnt.</t>
  </si>
  <si>
    <t>Kibinai (160 gr.)</t>
  </si>
  <si>
    <t>Kibinai su salierais, morkomis, cukinijomis, šviežia mocarela</t>
  </si>
  <si>
    <t>ACGKF</t>
  </si>
  <si>
    <t>Kibinai su kapota kiauliena, sėmenimis</t>
  </si>
  <si>
    <r>
      <t>Kibinai su kapota kiauliena, Chalapos (</t>
    </r>
    <r>
      <rPr>
        <i/>
        <sz val="11"/>
        <rFont val="Times New Roman"/>
        <family val="1"/>
        <charset val="186"/>
      </rPr>
      <t>Jalapa</t>
    </r>
    <r>
      <rPr>
        <sz val="11"/>
        <rFont val="Times New Roman"/>
        <family val="1"/>
        <charset val="186"/>
      </rPr>
      <t>) aitriosiomis paprikomis, svogūnais (aštru)</t>
    </r>
  </si>
  <si>
    <t>ACGIF</t>
  </si>
  <si>
    <t xml:space="preserve">Kibinai su kapota vištiena ir pievų grybais, sezamų sėklomis </t>
  </si>
  <si>
    <t xml:space="preserve">Kibinai su kapota vištiena ir porais </t>
  </si>
  <si>
    <t>Kibinai su kiauliena ir voveraitėmis</t>
  </si>
  <si>
    <t xml:space="preserve">Kibinai su vištiena ir baravykais </t>
  </si>
  <si>
    <t>Kibinukai (80 gr.)</t>
  </si>
  <si>
    <t>Kibinukai su kapota vištiena ir porais</t>
  </si>
  <si>
    <r>
      <t>Kibinukai su kapota kiauliena, Chalapos (</t>
    </r>
    <r>
      <rPr>
        <i/>
        <sz val="11"/>
        <rFont val="Times New Roman"/>
        <family val="1"/>
        <charset val="186"/>
      </rPr>
      <t>Jalapa</t>
    </r>
    <r>
      <rPr>
        <sz val="11"/>
        <rFont val="Times New Roman"/>
        <family val="1"/>
        <charset val="186"/>
      </rPr>
      <t>) aitriosiomis paprikomis, svogūnais (aštru)</t>
    </r>
  </si>
  <si>
    <t>Kibinukai su kapota vištiena ir pievų grybais, sezamų sėklomis</t>
  </si>
  <si>
    <t>Kibinukai su kapota kiauliena, sėmenimis</t>
  </si>
  <si>
    <t>Kibinukai su salierais, morkomis, cukinijomis, šviežia mocarela</t>
  </si>
  <si>
    <t>Kibinukai su vištiena ir baravykais</t>
  </si>
  <si>
    <t>Kibinukai su kiauliena ir voveraitėmis</t>
  </si>
  <si>
    <t>Mini kibinukai (30 gr.)</t>
  </si>
  <si>
    <t>Sūdytų lašišų užkandis, žalumynai, agurkai, marinuoti  obuoliai, apelsinų - medaus - grūdėtų garstyčių padažas</t>
  </si>
  <si>
    <t>Žemoje temperatūroje kepta kiauliena, kepti miško grybai, grilintos daržovės, karamelizuotais svogūnais</t>
  </si>
  <si>
    <t>Keptos daržovės rytietiškai apelsinų marinate: brokoliai, cukinijos, šparaginės pupelės, pastarnokai, jaunos morkytės, kininiai bastučiai, kalafijorai, paprikos, pomidoriukai, porai, svogūnai, česnakai</t>
  </si>
  <si>
    <t>Menkės išpjovos kepsneliai, kaparėlių ir žalumynų pagardas, vytinti vyšniniai pomidoriukai, kepti pankoliai, špinatai, morkytės, porai, kininiai bastučiai, juodieji  lęšiai</t>
  </si>
  <si>
    <t>Sicilietiškas baklažanų troškinys kaponata su alyvuogėmis ir kaparėliais, patiekiamas su bolivinės balandos kruopomis</t>
  </si>
  <si>
    <t>Prie žuvies rekomenduojame: pomidorų - svogūnų laiškų - mangų salsa, 100 g</t>
  </si>
  <si>
    <t>Halumio sūrio vėrinukas su paprikomis žalumynų marinate (~120 g/vnt.), kg</t>
  </si>
  <si>
    <t>Traškūs brokoliai ir kalafiorai, vynuogės, lengvai vytinti vyšniniai pomidoriukai, šalotiniai svogūnai, skrudintos sėklos, žaliasis jogurto padažas</t>
  </si>
  <si>
    <t>Kalakutienos pastrami su medaus apelsinų plutele, flambiruoti vaisiai, uogos</t>
  </si>
  <si>
    <t xml:space="preserve">Polakų juostelės su pistacijų ir žalumynų plutele, keptos daržovės, alyvuogės, kaparėliai </t>
  </si>
  <si>
    <t>Su vištiena, jautiena, liežuviu, vištiena, antiena, žuvimi (~600 gr./ lėkštė)</t>
  </si>
  <si>
    <t>Džine marinuota skumbrės filė su svogūnais</t>
  </si>
  <si>
    <t>Silkė, burokėlių ir batatų karpačas, marinuoti svogūnai, pankoliai, obuoliai, ridikėliai, pomidoriukai, džiovintos spanguolės</t>
  </si>
  <si>
    <t>Jautienos liežuvio suktinukai su krienų pagardu, keptos daržovės, žalumynai</t>
  </si>
  <si>
    <t>Patiekalai iš kiaulienos ir jautienos</t>
  </si>
  <si>
    <r>
      <t xml:space="preserve">Vištienos kišenėlė su </t>
    </r>
    <r>
      <rPr>
        <i/>
        <sz val="11"/>
        <rFont val="Times New Roman"/>
        <family val="1"/>
        <charset val="186"/>
      </rPr>
      <t>Mocarella</t>
    </r>
    <r>
      <rPr>
        <sz val="11"/>
        <rFont val="Times New Roman"/>
        <family val="1"/>
        <charset val="186"/>
      </rPr>
      <t xml:space="preserve"> sūriu, voveraičių padažas, bolivinė balanda, keptos cukinijos, morkytės, burokėliai, pomidoriukai, žalumynų aliejus</t>
    </r>
  </si>
  <si>
    <t>Pyragėliai su plėšyta antiena ir korėjietiškomis morkytėmis</t>
  </si>
  <si>
    <t>Azijietiški suktinukai su plėšyta antiena ir korėjietiškomis morkytėmis</t>
  </si>
  <si>
    <t>Azijietiški suktinukai su kiniškais bastučiais, morkytėmis</t>
  </si>
  <si>
    <r>
      <t xml:space="preserve">Buivolės pieno </t>
    </r>
    <r>
      <rPr>
        <i/>
        <sz val="12"/>
        <color theme="1"/>
        <rFont val="Times New Roman"/>
        <family val="1"/>
        <charset val="186"/>
      </rPr>
      <t>Kamambert</t>
    </r>
    <r>
      <rPr>
        <sz val="12"/>
        <color theme="1"/>
        <rFont val="Times New Roman"/>
        <family val="1"/>
        <charset val="186"/>
      </rPr>
      <t xml:space="preserve"> sūris su žalumynais, </t>
    </r>
    <r>
      <rPr>
        <i/>
        <sz val="12"/>
        <color theme="1"/>
        <rFont val="Times New Roman"/>
        <family val="1"/>
        <charset val="186"/>
      </rPr>
      <t>Parmos</t>
    </r>
    <r>
      <rPr>
        <sz val="12"/>
        <color theme="1"/>
        <rFont val="Times New Roman"/>
        <family val="1"/>
        <charset val="186"/>
      </rPr>
      <t xml:space="preserve"> kumpio marškinėliuose,  (~400g/vnt.), vnt.</t>
    </r>
  </si>
  <si>
    <t>Naminė duonelė su sėklomis, lėtai kepta kiaulienos išpjova, rikotos sūris, svogūnų uogienė, daigai</t>
  </si>
  <si>
    <t>Naminė duonelė su sėklomis, kalvadose marinuotų lašišų rožytė, kaparėliai, daigai, žolelių sviestas</t>
  </si>
  <si>
    <t>Naminė duonelė su sėklomis, minkštasis ožkų sūris, vytintas ispaniškas kumpis, balzaminiai aviečių ikrai, daigai</t>
  </si>
  <si>
    <t>Vištienos krūtinėlė su minkštuoju sūriu ir šviežių špinatų lapeliais, aromatinių žolelių aliejus, baltųjų ir purpurinių bulvių griežinėliai, vyne virtos kriaušės, marinuotos vynuogės, morkų dažinys, purpurinė pudra</t>
  </si>
  <si>
    <t>Vištienos ir antienos galantinas, apelsinų karpačas, spanguolės, migdolai, kalamansi citrinų - apelsinų uogienė</t>
  </si>
  <si>
    <r>
      <t xml:space="preserve">Mišrainė su </t>
    </r>
    <r>
      <rPr>
        <b/>
        <sz val="11"/>
        <color theme="1"/>
        <rFont val="Times New Roman"/>
        <family val="1"/>
        <charset val="186"/>
      </rPr>
      <t>jautienos liežuviu</t>
    </r>
    <r>
      <rPr>
        <sz val="11"/>
        <color theme="1"/>
        <rFont val="Times New Roman"/>
        <family val="1"/>
        <charset val="186"/>
      </rPr>
      <t>: kepinti svogūnai, marinuoti ir švieži agurkai,  žirneliai, pievagrybiai, batatai, putpelių kiaušiniai, porai, rausvasis majonezo padažas</t>
    </r>
  </si>
  <si>
    <r>
      <t xml:space="preserve">Žalumynų užkandis Juodasis Cezaris su </t>
    </r>
    <r>
      <rPr>
        <b/>
        <sz val="11"/>
        <rFont val="Times New Roman"/>
        <family val="1"/>
        <charset val="186"/>
      </rPr>
      <t>vištienos krūtinėle</t>
    </r>
    <r>
      <rPr>
        <sz val="11"/>
        <rFont val="Times New Roman"/>
        <family val="1"/>
        <charset val="186"/>
      </rPr>
      <t>, juodos duonos skrebučiai, juodasis sezamas, džiovintos alyvuogės, kietasis sūris, pomidorai, garstyčių-medaus padažas</t>
    </r>
  </si>
  <si>
    <r>
      <t xml:space="preserve">Žaliasis dubuo su </t>
    </r>
    <r>
      <rPr>
        <b/>
        <sz val="11"/>
        <rFont val="Times New Roman"/>
        <family val="1"/>
        <charset val="186"/>
      </rPr>
      <t>lašišų</t>
    </r>
    <r>
      <rPr>
        <sz val="11"/>
        <rFont val="Times New Roman"/>
        <family val="1"/>
        <charset val="186"/>
      </rPr>
      <t xml:space="preserve"> kapotiniu: avokadai, bolivinė balanda, mangai, žalumynų lapeliai, brokoliai, švieži vyšniniai pomidoriukai, virti kiaušiniai, marinuoti imbierai, </t>
    </r>
    <r>
      <rPr>
        <i/>
        <sz val="11"/>
        <rFont val="Times New Roman"/>
        <family val="1"/>
        <charset val="186"/>
      </rPr>
      <t>Wacami</t>
    </r>
    <r>
      <rPr>
        <sz val="11"/>
        <rFont val="Times New Roman"/>
        <family val="1"/>
        <charset val="186"/>
      </rPr>
      <t xml:space="preserve"> jūros dumbliai, </t>
    </r>
    <r>
      <rPr>
        <i/>
        <sz val="11"/>
        <rFont val="Times New Roman"/>
        <family val="1"/>
        <charset val="186"/>
      </rPr>
      <t>Edamame</t>
    </r>
    <r>
      <rPr>
        <sz val="11"/>
        <rFont val="Times New Roman"/>
        <family val="1"/>
        <charset val="186"/>
      </rPr>
      <t xml:space="preserve"> sojos pupelės, sezamai, agurkai, japoniniai ridikai, marinuotos lašišos, sojos-aitriųjų paprikų padažas</t>
    </r>
  </si>
  <si>
    <t>Naminė duonelės su sėklomis, rūkytas vytintas ispaniškas kumpis, marinuotos alyvuogės, sviestas su žalumynais, lengvai vytinti vyšniniai pomidoriukai</t>
  </si>
  <si>
    <t>Silkės užkandis su voveraitėmis ir kepintomis daržovėmis</t>
  </si>
  <si>
    <t>Grilinta sviestažuvė, žalumynai, kaparių uogos, agurkai, marinuoti  obuoliai, apelsinų - medaus - grūdėtų garstyčių padažas</t>
  </si>
  <si>
    <r>
      <t xml:space="preserve">Lašišos </t>
    </r>
    <r>
      <rPr>
        <i/>
        <sz val="11"/>
        <rFont val="Times New Roman"/>
        <family val="1"/>
        <charset val="186"/>
      </rPr>
      <t>tataki:</t>
    </r>
    <r>
      <rPr>
        <sz val="11"/>
        <rFont val="Times New Roman"/>
        <family val="1"/>
        <charset val="186"/>
      </rPr>
      <t xml:space="preserve"> marinuoti avokadai, žalumynai, </t>
    </r>
    <r>
      <rPr>
        <i/>
        <sz val="11"/>
        <rFont val="Times New Roman"/>
        <family val="1"/>
        <charset val="186"/>
      </rPr>
      <t>Wasabi</t>
    </r>
    <r>
      <rPr>
        <sz val="11"/>
        <rFont val="Times New Roman"/>
        <family val="1"/>
        <charset val="186"/>
      </rPr>
      <t xml:space="preserve"> želė, upėtakių ikrai, marinuoti japoniški ridikai, skrudintos sezamų sėklos</t>
    </r>
  </si>
  <si>
    <r>
      <t xml:space="preserve">Aštuonkojų terinas su jūros dumbliais, salsa verde karnišonų pagardas, salierų </t>
    </r>
    <r>
      <rPr>
        <i/>
        <sz val="11"/>
        <rFont val="Times New Roman"/>
        <family val="1"/>
        <charset val="186"/>
      </rPr>
      <t>remoulade</t>
    </r>
    <r>
      <rPr>
        <sz val="11"/>
        <rFont val="Times New Roman"/>
        <family val="1"/>
        <charset val="186"/>
      </rPr>
      <t>, kaparėliai, miso majonezas</t>
    </r>
  </si>
  <si>
    <r>
      <t xml:space="preserve">Jautienos rostbifas, petražolių gremolata, šparaginės pupelės su </t>
    </r>
    <r>
      <rPr>
        <i/>
        <sz val="11"/>
        <rFont val="Times New Roman"/>
        <family val="1"/>
        <charset val="186"/>
      </rPr>
      <t>nduja</t>
    </r>
    <r>
      <rPr>
        <sz val="11"/>
        <rFont val="Times New Roman"/>
        <family val="1"/>
        <charset val="186"/>
      </rPr>
      <t>, keptos daržovės</t>
    </r>
  </si>
  <si>
    <r>
      <t xml:space="preserve">Jautiena rytietiškai </t>
    </r>
    <r>
      <rPr>
        <i/>
        <sz val="11"/>
        <rFont val="Times New Roman"/>
        <family val="1"/>
        <charset val="186"/>
      </rPr>
      <t>teppanyjaki</t>
    </r>
    <r>
      <rPr>
        <sz val="11"/>
        <rFont val="Times New Roman"/>
        <family val="1"/>
        <charset val="186"/>
      </rPr>
      <t>, keptos daržovės, nameko grybai, kiniški bastučiai, sezamų sėklos, terijakio padažas</t>
    </r>
  </si>
  <si>
    <r>
      <t xml:space="preserve">Žalumynai su marinuotu </t>
    </r>
    <r>
      <rPr>
        <b/>
        <i/>
        <sz val="11"/>
        <rFont val="Times New Roman"/>
        <family val="1"/>
        <charset val="186"/>
      </rPr>
      <t>Brie</t>
    </r>
    <r>
      <rPr>
        <sz val="11"/>
        <rFont val="Times New Roman"/>
        <family val="1"/>
        <charset val="186"/>
      </rPr>
      <t xml:space="preserve"> sūriu:</t>
    </r>
    <r>
      <rPr>
        <b/>
        <sz val="11"/>
        <rFont val="Times New Roman"/>
        <family val="1"/>
        <charset val="186"/>
      </rPr>
      <t xml:space="preserve"> </t>
    </r>
    <r>
      <rPr>
        <sz val="11"/>
        <rFont val="Times New Roman"/>
        <family val="1"/>
        <charset val="186"/>
      </rPr>
      <t>batatai, spanguolės, granatai, uogos, karamelizuoti graikiški riešutai, vytinti vyšniniai pomidoriukai, citrininis klevų sirupo padažas</t>
    </r>
  </si>
  <si>
    <r>
      <t>Žalumynų salotos su šviežiu itališku</t>
    </r>
    <r>
      <rPr>
        <b/>
        <sz val="11"/>
        <rFont val="Times New Roman"/>
        <family val="1"/>
        <charset val="186"/>
      </rPr>
      <t xml:space="preserve"> </t>
    </r>
    <r>
      <rPr>
        <b/>
        <i/>
        <sz val="11"/>
        <rFont val="Times New Roman"/>
        <family val="1"/>
        <charset val="186"/>
      </rPr>
      <t xml:space="preserve">Buratta </t>
    </r>
    <r>
      <rPr>
        <sz val="11"/>
        <rFont val="Times New Roman"/>
        <family val="1"/>
        <charset val="186"/>
      </rPr>
      <t>sūriu</t>
    </r>
    <r>
      <rPr>
        <i/>
        <sz val="11"/>
        <rFont val="Times New Roman"/>
        <family val="1"/>
        <charset val="186"/>
      </rPr>
      <t>,</t>
    </r>
    <r>
      <rPr>
        <sz val="11"/>
        <rFont val="Times New Roman"/>
        <family val="1"/>
        <charset val="186"/>
      </rPr>
      <t xml:space="preserve"> keptais burokėliais, vytintais pomidoriukais, kapotomis pistacijomis, marinuotomis kriaušėmis ir vynuogėmis, uogomis, trumų aliejumi, pesto pudra</t>
    </r>
  </si>
  <si>
    <r>
      <t xml:space="preserve">Burokėlių karpačio, marinuota </t>
    </r>
    <r>
      <rPr>
        <b/>
        <i/>
        <sz val="11"/>
        <rFont val="Times New Roman"/>
        <family val="1"/>
        <charset val="186"/>
      </rPr>
      <t>Mocarella</t>
    </r>
    <r>
      <rPr>
        <sz val="11"/>
        <rFont val="Times New Roman"/>
        <family val="1"/>
        <charset val="186"/>
      </rPr>
      <t>, balzaminis figų kremas, pesto padažas, žalumynai, marinuotos vynuogės, uogos</t>
    </r>
  </si>
  <si>
    <r>
      <t xml:space="preserve">Keptų margaspalvių žiedinių kopūstų mišrainė su tigrinių </t>
    </r>
    <r>
      <rPr>
        <b/>
        <sz val="11"/>
        <rFont val="Times New Roman"/>
        <family val="1"/>
        <charset val="186"/>
      </rPr>
      <t>krevečių</t>
    </r>
    <r>
      <rPr>
        <sz val="11"/>
        <rFont val="Times New Roman"/>
        <family val="1"/>
        <charset val="186"/>
      </rPr>
      <t xml:space="preserve"> </t>
    </r>
    <r>
      <rPr>
        <b/>
        <sz val="11"/>
        <rFont val="Times New Roman"/>
        <family val="1"/>
        <charset val="186"/>
      </rPr>
      <t>uodegėlėmis</t>
    </r>
    <r>
      <rPr>
        <sz val="11"/>
        <rFont val="Times New Roman"/>
        <family val="1"/>
        <charset val="186"/>
      </rPr>
      <t xml:space="preserve">: avokadai, mangai, žalumynai, mėlynieji svogūnai, vytinti pomidorai, citrininis padažas </t>
    </r>
  </si>
  <si>
    <r>
      <t xml:space="preserve">Žalumynai su lėtai kepta </t>
    </r>
    <r>
      <rPr>
        <b/>
        <sz val="11"/>
        <rFont val="Times New Roman"/>
        <family val="1"/>
        <charset val="186"/>
      </rPr>
      <t>anties krūtinėlė</t>
    </r>
    <r>
      <rPr>
        <sz val="11"/>
        <rFont val="Times New Roman"/>
        <family val="1"/>
        <charset val="186"/>
      </rPr>
      <t>: batatai, apelsinai, džiovintos figos, moliūgai, vynuogės, granatai, kriaušės, spanguolės, slyvų padažas</t>
    </r>
  </si>
  <si>
    <r>
      <t xml:space="preserve">Polakų kepsneliai, kaparėlių ir kapotų petražolių pagardas, vyšniniai pomidoriukai, daržovių </t>
    </r>
    <r>
      <rPr>
        <i/>
        <sz val="11"/>
        <rFont val="Times New Roman"/>
        <family val="1"/>
        <charset val="186"/>
      </rPr>
      <t>Ratatouille</t>
    </r>
    <r>
      <rPr>
        <sz val="11"/>
        <rFont val="Times New Roman"/>
        <family val="1"/>
        <charset val="186"/>
      </rPr>
      <t>, perlinis žaliasis kuskusas</t>
    </r>
  </si>
  <si>
    <r>
      <t xml:space="preserve">Grilinta sviestažuvė, špinatų </t>
    </r>
    <r>
      <rPr>
        <i/>
        <sz val="11"/>
        <rFont val="Times New Roman"/>
        <family val="1"/>
        <charset val="186"/>
      </rPr>
      <t>Pesto</t>
    </r>
    <r>
      <rPr>
        <sz val="11"/>
        <rFont val="Times New Roman"/>
        <family val="1"/>
        <charset val="186"/>
      </rPr>
      <t xml:space="preserve"> padažas, vytinti vyšniniai pomidoriukai, kepti pankoliai, špinatai, porai, kininiai bastučiai, šparaginės pupelės, bolivinė balanda</t>
    </r>
  </si>
  <si>
    <r>
      <rPr>
        <i/>
        <sz val="12"/>
        <rFont val="Times New Roman"/>
        <family val="1"/>
        <charset val="186"/>
      </rPr>
      <t>Grilinti</t>
    </r>
    <r>
      <rPr>
        <sz val="12"/>
        <rFont val="Times New Roman"/>
        <family val="1"/>
        <charset val="186"/>
      </rPr>
      <t xml:space="preserve"> kiaulienos sprandinės kepsneliai, </t>
    </r>
    <r>
      <rPr>
        <i/>
        <sz val="12"/>
        <rFont val="Times New Roman"/>
        <family val="1"/>
        <charset val="186"/>
      </rPr>
      <t>Demi-Glace</t>
    </r>
    <r>
      <rPr>
        <sz val="12"/>
        <rFont val="Times New Roman"/>
        <family val="1"/>
        <charset val="186"/>
      </rPr>
      <t xml:space="preserve"> grietinėlės padažas, </t>
    </r>
    <r>
      <rPr>
        <i/>
        <sz val="12"/>
        <rFont val="Times New Roman"/>
        <family val="1"/>
        <charset val="186"/>
      </rPr>
      <t>Cherie</t>
    </r>
    <r>
      <rPr>
        <sz val="12"/>
        <rFont val="Times New Roman"/>
        <family val="1"/>
        <charset val="186"/>
      </rPr>
      <t xml:space="preserve"> bulvytės, kepti pastarnokai, morkytės, pomidoriukai, špinatai, paprikos, kininiai bastučiai </t>
    </r>
  </si>
  <si>
    <r>
      <rPr>
        <i/>
        <sz val="12"/>
        <rFont val="Times New Roman"/>
        <family val="1"/>
        <charset val="186"/>
      </rPr>
      <t>Grilinti</t>
    </r>
    <r>
      <rPr>
        <sz val="12"/>
        <rFont val="Times New Roman"/>
        <family val="1"/>
        <charset val="186"/>
      </rPr>
      <t xml:space="preserve"> kiaulienos sprandinės kepsneliai, bordo vyno-sultinio padažas su žaliaisiais pipiriukais, keptos bulvės su voveraitėmis, keptos glazūruotos daržovės</t>
    </r>
  </si>
  <si>
    <r>
      <t xml:space="preserve">Kepti marinuoti kiaulienos šonkauliukai su </t>
    </r>
    <r>
      <rPr>
        <i/>
        <sz val="11"/>
        <rFont val="Times New Roman"/>
        <family val="1"/>
        <charset val="186"/>
      </rPr>
      <t>BBQ</t>
    </r>
    <r>
      <rPr>
        <sz val="11"/>
        <rFont val="Times New Roman"/>
        <family val="1"/>
        <charset val="186"/>
      </rPr>
      <t xml:space="preserve"> padažu, patiekiami su įvairių kopūstų salotomis ir marinuotomis šefo darovėmis, keptomis bulvėmis, paskanintomis čiobreliais, lengvai paraugintais agurkėliais (sezono metu)</t>
    </r>
  </si>
  <si>
    <t>Vištienos krūtinėlės juostelės panko džiūvėsėliuose, patiekiama su keptomis bulvytėmis su krapais, vyšniniais pomidoriukais, šviežių sezoninių daržovių salotomis, česnakiniu vytintų pomidorų padažu</t>
  </si>
  <si>
    <r>
      <t xml:space="preserve">Antienos kulšelė </t>
    </r>
    <r>
      <rPr>
        <i/>
        <sz val="11"/>
        <rFont val="Times New Roman"/>
        <family val="1"/>
        <charset val="186"/>
      </rPr>
      <t>Confit</t>
    </r>
    <r>
      <rPr>
        <sz val="11"/>
        <rFont val="Times New Roman"/>
        <family val="1"/>
        <charset val="186"/>
      </rPr>
      <t xml:space="preserve"> (~200 g), patiekiama su mini bulvytėmis, špinatų lapeliais, keptomis sezoninėmis daržovėmis, marinuotais obuoliais, pipirinių vyšnių padažu</t>
    </r>
  </si>
  <si>
    <r>
      <t>Kalakutienos mini suktinukai su trijų sūrių kremu, vermuto</t>
    </r>
    <r>
      <rPr>
        <i/>
        <sz val="12"/>
        <rFont val="Times New Roman"/>
        <family val="1"/>
        <charset val="186"/>
      </rPr>
      <t xml:space="preserve"> </t>
    </r>
    <r>
      <rPr>
        <sz val="12"/>
        <rFont val="Times New Roman"/>
        <family val="1"/>
        <charset val="186"/>
      </rPr>
      <t>padažas, keptos mini bulvytės su krapais, kepti špinatų lapeliai, keptos sezoninės daržovės</t>
    </r>
  </si>
  <si>
    <r>
      <t>Kalakutienos kišenėlė su trijų sūrių kremu, vermuto</t>
    </r>
    <r>
      <rPr>
        <i/>
        <sz val="11"/>
        <rFont val="Times New Roman"/>
        <family val="1"/>
        <charset val="186"/>
      </rPr>
      <t xml:space="preserve"> </t>
    </r>
    <r>
      <rPr>
        <sz val="11"/>
        <rFont val="Times New Roman"/>
        <family val="1"/>
        <charset val="186"/>
      </rPr>
      <t>padažas, keptos mini bulvytės su krapais, kepti špinatų lapeliai, keptos sezoninės daržovės</t>
    </r>
  </si>
  <si>
    <t>Pyragėliai su plėšyta vištiena ir korėjietiškomis morkytėmis</t>
  </si>
  <si>
    <r>
      <t xml:space="preserve">Suktinukai </t>
    </r>
    <r>
      <rPr>
        <sz val="11"/>
        <rFont val="Times New Roman"/>
        <family val="1"/>
        <charset val="186"/>
      </rPr>
      <t xml:space="preserve">(azijietiškos tešlos pyragėliai su kokosų pienu) </t>
    </r>
    <r>
      <rPr>
        <b/>
        <sz val="11"/>
        <rFont val="Times New Roman"/>
        <family val="1"/>
        <charset val="186"/>
      </rPr>
      <t>(70 gr.)</t>
    </r>
  </si>
  <si>
    <r>
      <t xml:space="preserve">Karamelizuotų burokėlių salotos su minkštuoju </t>
    </r>
    <r>
      <rPr>
        <b/>
        <i/>
        <sz val="11"/>
        <rFont val="Times New Roman"/>
        <family val="1"/>
        <charset val="186"/>
      </rPr>
      <t>Feta</t>
    </r>
    <r>
      <rPr>
        <sz val="11"/>
        <rFont val="Times New Roman"/>
        <family val="1"/>
        <charset val="186"/>
      </rPr>
      <t xml:space="preserve"> sūriu, lapeliais, graikiniais riešutais, medaus-baltojo vyno-garstyčių padažu </t>
    </r>
  </si>
  <si>
    <r>
      <t xml:space="preserve">Dubuo su </t>
    </r>
    <r>
      <rPr>
        <b/>
        <i/>
        <sz val="11"/>
        <color theme="1"/>
        <rFont val="Times New Roman"/>
        <family val="1"/>
        <charset val="186"/>
      </rPr>
      <t>Feta</t>
    </r>
    <r>
      <rPr>
        <sz val="11"/>
        <color theme="1"/>
        <rFont val="Times New Roman"/>
        <family val="1"/>
        <charset val="186"/>
      </rPr>
      <t xml:space="preserve"> sūriu: žalumynai, brokoliai, margaspalviai kalafiorai, moliūgai, šparaginės pupelės, uogos, pomidoriukai, lazdynų riešutai, citrininis klevų sirupo padažas</t>
    </r>
  </si>
  <si>
    <t>DCGK</t>
  </si>
  <si>
    <t>DH</t>
  </si>
  <si>
    <t>OLIFCGK</t>
  </si>
  <si>
    <r>
      <t xml:space="preserve">Žalumynai su marinuotu </t>
    </r>
    <r>
      <rPr>
        <b/>
        <i/>
        <sz val="11"/>
        <rFont val="Times New Roman"/>
        <family val="1"/>
        <charset val="186"/>
      </rPr>
      <t>Brie</t>
    </r>
    <r>
      <rPr>
        <b/>
        <sz val="11"/>
        <rFont val="Times New Roman"/>
        <family val="1"/>
        <charset val="186"/>
      </rPr>
      <t xml:space="preserve"> </t>
    </r>
    <r>
      <rPr>
        <sz val="11"/>
        <rFont val="Times New Roman"/>
        <family val="1"/>
        <charset val="186"/>
      </rPr>
      <t>sūriu, kriaušėmis, karamelizuotais graikiniais riešutais, citrininiu pagardu</t>
    </r>
  </si>
  <si>
    <r>
      <rPr>
        <i/>
        <sz val="11"/>
        <color theme="1"/>
        <rFont val="Times New Roman"/>
        <family val="1"/>
        <charset val="186"/>
      </rPr>
      <t>Burittos</t>
    </r>
    <r>
      <rPr>
        <sz val="11"/>
        <color theme="1"/>
        <rFont val="Times New Roman"/>
        <family val="1"/>
        <charset val="186"/>
      </rPr>
      <t xml:space="preserve"> dubuo: </t>
    </r>
    <r>
      <rPr>
        <b/>
        <sz val="11"/>
        <color theme="1"/>
        <rFont val="Times New Roman"/>
        <family val="1"/>
        <charset val="186"/>
      </rPr>
      <t>vištienos krūtinėlė</t>
    </r>
    <r>
      <rPr>
        <sz val="11"/>
        <color theme="1"/>
        <rFont val="Times New Roman"/>
        <family val="1"/>
        <charset val="186"/>
      </rPr>
      <t xml:space="preserve">, žalumynai, avokadai, mangai, alyvuogės, pomidorai, paprikos, kukurūzai, edamame pupelės, tortilijos traškučiai, </t>
    </r>
    <r>
      <rPr>
        <i/>
        <sz val="11"/>
        <color theme="1"/>
        <rFont val="Times New Roman"/>
        <family val="1"/>
        <charset val="186"/>
      </rPr>
      <t>Taco</t>
    </r>
    <r>
      <rPr>
        <sz val="11"/>
        <color theme="1"/>
        <rFont val="Times New Roman"/>
        <family val="1"/>
        <charset val="186"/>
      </rPr>
      <t xml:space="preserve"> padažas</t>
    </r>
  </si>
  <si>
    <t>BG</t>
  </si>
  <si>
    <t>GHL</t>
  </si>
  <si>
    <t>DKGHA</t>
  </si>
  <si>
    <t>ALERGENAI</t>
  </si>
  <si>
    <t>UŽKANDŽIAI</t>
  </si>
  <si>
    <t>Vieno kąsnio užkandėliai</t>
  </si>
  <si>
    <t>Naminė duonelė su sėklomis, minkštasis sūris su česnakais, skraiduolių ikrai, daigai</t>
  </si>
  <si>
    <t xml:space="preserve">Bulvių gratini su jautienos rosbifu, kapoti žalumynai </t>
  </si>
  <si>
    <r>
      <t xml:space="preserve">Skrebutis su medaus rikota, </t>
    </r>
    <r>
      <rPr>
        <i/>
        <sz val="11"/>
        <rFont val="Times New Roman"/>
        <family val="1"/>
        <charset val="186"/>
      </rPr>
      <t>Prosciutto,</t>
    </r>
    <r>
      <rPr>
        <sz val="11"/>
        <rFont val="Times New Roman"/>
        <family val="1"/>
        <charset val="186"/>
      </rPr>
      <t xml:space="preserve"> granatai</t>
    </r>
  </si>
  <si>
    <r>
      <rPr>
        <i/>
        <sz val="11"/>
        <rFont val="Times New Roman"/>
        <family val="1"/>
        <charset val="186"/>
      </rPr>
      <t>Crostini</t>
    </r>
    <r>
      <rPr>
        <sz val="11"/>
        <rFont val="Times New Roman"/>
        <family val="1"/>
        <charset val="186"/>
      </rPr>
      <t xml:space="preserve"> su antienos paštetu, vytintos slyvos, medaus glazūra</t>
    </r>
  </si>
  <si>
    <r>
      <t xml:space="preserve">Tartaletė su moliūgų - fetos kremu, medus, graikiniai riešutai, </t>
    </r>
    <r>
      <rPr>
        <i/>
        <sz val="11"/>
        <rFont val="Times New Roman"/>
        <family val="1"/>
        <charset val="186"/>
      </rPr>
      <t>Serrano</t>
    </r>
    <r>
      <rPr>
        <sz val="11"/>
        <rFont val="Times New Roman"/>
        <family val="1"/>
        <charset val="186"/>
      </rPr>
      <t xml:space="preserve"> kumpis</t>
    </r>
  </si>
  <si>
    <t xml:space="preserve">Karališkos krevetės uodegelė, gvakamolė </t>
  </si>
  <si>
    <t>Tartaletė su minkštojo sūrio - tunų kremu, putpelių kiaušiniai, vytinti pomidoriukai</t>
  </si>
  <si>
    <r>
      <t xml:space="preserve">Mini blynelis su plėšyta </t>
    </r>
    <r>
      <rPr>
        <i/>
        <sz val="12"/>
        <rFont val="Times New Roman"/>
        <family val="1"/>
        <charset val="186"/>
      </rPr>
      <t>BBQ</t>
    </r>
    <r>
      <rPr>
        <sz val="12"/>
        <rFont val="Times New Roman"/>
        <family val="1"/>
        <charset val="186"/>
      </rPr>
      <t xml:space="preserve"> kiauliena, </t>
    </r>
    <r>
      <rPr>
        <i/>
        <sz val="12"/>
        <rFont val="Times New Roman"/>
        <family val="1"/>
        <charset val="186"/>
      </rPr>
      <t>Mozzarella</t>
    </r>
    <r>
      <rPr>
        <sz val="12"/>
        <rFont val="Times New Roman"/>
        <family val="1"/>
        <charset val="186"/>
      </rPr>
      <t xml:space="preserve"> sūrio rutuliukas, vytinti pomidoriukai</t>
    </r>
  </si>
  <si>
    <t>Meduje, garstyčiose ir apelsinų džeme marinuoto sūrio vėrinukas ant bambukinio iešmelio su alyvuoge ir žalumynų lapeliu (taurelėje)</t>
  </si>
  <si>
    <t>Tartaletės krepšelis su totoriškai paruoštomis sūdytomis lašišomis, skrudintos sezamų sėklos, avokadų majonezas, daigai</t>
  </si>
  <si>
    <r>
      <t xml:space="preserve">Krevetė tempuroje, kreminis </t>
    </r>
    <r>
      <rPr>
        <i/>
        <sz val="11"/>
        <color theme="1"/>
        <rFont val="Times New Roman"/>
        <family val="1"/>
        <charset val="186"/>
      </rPr>
      <t>Sweet Chili</t>
    </r>
    <r>
      <rPr>
        <sz val="11"/>
        <color theme="1"/>
        <rFont val="Times New Roman"/>
        <family val="1"/>
        <charset val="186"/>
      </rPr>
      <t xml:space="preserve">  padažas (šote)</t>
    </r>
  </si>
  <si>
    <t>ALCGI</t>
  </si>
  <si>
    <t>Šviesi duonelė su sėklomis, žalumynų sviestukas, lėtai virta kalakutiena, indiškas mangų ir ananasų padažas (čatnis)</t>
  </si>
  <si>
    <t xml:space="preserve">Poliarinė duonelė, kepta anties krūtinėlė, figų džemas </t>
  </si>
  <si>
    <t>Tartaletės krepšelis su avokadų ir varškės kremu, tigrinių krevečių iešmelis, žirnių daigai</t>
  </si>
  <si>
    <t>GCD</t>
  </si>
  <si>
    <t>Bulvių apkepėlė, marinuota silkė, avokadų kremas, lengvai vytinti vyšniniai pomidoriukai</t>
  </si>
  <si>
    <t>CGA</t>
  </si>
  <si>
    <t>Ožkų pieno sūris, keptos paprikos, džiovintos spanguolės, skrudinta šviesi duonelė</t>
  </si>
  <si>
    <r>
      <t xml:space="preserve">Vytinto </t>
    </r>
    <r>
      <rPr>
        <i/>
        <sz val="12"/>
        <rFont val="Times New Roman"/>
        <family val="1"/>
        <charset val="186"/>
      </rPr>
      <t>Serrano</t>
    </r>
    <r>
      <rPr>
        <sz val="12"/>
        <rFont val="Times New Roman"/>
        <family val="1"/>
        <charset val="186"/>
      </rPr>
      <t xml:space="preserve"> kumpio krepšelis su </t>
    </r>
    <r>
      <rPr>
        <i/>
        <sz val="12"/>
        <rFont val="Times New Roman"/>
        <family val="1"/>
        <charset val="186"/>
      </rPr>
      <t>Mozzarella</t>
    </r>
    <r>
      <rPr>
        <sz val="12"/>
        <rFont val="Times New Roman"/>
        <family val="1"/>
        <charset val="186"/>
      </rPr>
      <t xml:space="preserve"> sūrio rutuliukai, melionai, balzamiko padažas, žalumynai</t>
    </r>
  </si>
  <si>
    <r>
      <t xml:space="preserve">Traški naminė brusketa, praturtinta burokėliais su ožkų </t>
    </r>
    <r>
      <rPr>
        <sz val="12"/>
        <color theme="1"/>
        <rFont val="Times New Roman"/>
        <family val="1"/>
        <charset val="186"/>
      </rPr>
      <t>sūriu</t>
    </r>
    <r>
      <rPr>
        <sz val="12"/>
        <rFont val="Times New Roman"/>
        <family val="1"/>
        <charset val="186"/>
      </rPr>
      <t>, keptos paprikos, sezamų sėklos, vytinti pomidoriukai, daigai</t>
    </r>
  </si>
  <si>
    <t>Traški naminė brusketa su totoriškai paruoštomis sūdytomis lašišomis ir marinuotu rausvuoju tunu, sūrio kremas, skrudintos sezamų sėklos, daigai</t>
  </si>
  <si>
    <t xml:space="preserve">Traški naminė brusketa su šviežiais ir saulėje vytintais pomidorais, Parmezano sūrio drožlės </t>
  </si>
  <si>
    <t>Traški naminė brusketa, praturtinta burokėliais, su vytintu ispanišku kumpiu, svogūnų marmeladas, daigai</t>
  </si>
  <si>
    <t>Traški naminė brusketa su varškės-avokadų kremu, marinuotos krevetės, daigai</t>
  </si>
  <si>
    <t>Traški naminė brusketa su plėšyta kalakutiena, mangų - ananasų čatnis, džiovintos spanguolės</t>
  </si>
  <si>
    <t>ACGDFLK</t>
  </si>
  <si>
    <t xml:space="preserve">Traški naminė brusketa su  totoriškai paruoštomis sūdytomis lašišomis, skrudintos sezamų sėklos, avokadų majonezas, daigai </t>
  </si>
  <si>
    <t>Brusketa su ožkų pieno sūriu, keptos paprikos, džiovintos spanguolės</t>
  </si>
  <si>
    <r>
      <t xml:space="preserve">Brusketa su marinuotu </t>
    </r>
    <r>
      <rPr>
        <i/>
        <sz val="12"/>
        <rFont val="Times New Roman"/>
        <family val="1"/>
        <charset val="186"/>
      </rPr>
      <t>Mozzarella</t>
    </r>
    <r>
      <rPr>
        <sz val="12"/>
        <rFont val="Times New Roman"/>
        <family val="1"/>
        <charset val="186"/>
      </rPr>
      <t xml:space="preserve"> sūriu, lengvai kepti pomidorai, bazilikai, </t>
    </r>
    <r>
      <rPr>
        <i/>
        <sz val="12"/>
        <rFont val="Times New Roman"/>
        <family val="1"/>
        <charset val="186"/>
      </rPr>
      <t>Pesto,</t>
    </r>
    <r>
      <rPr>
        <sz val="12"/>
        <rFont val="Times New Roman"/>
        <family val="1"/>
        <charset val="186"/>
      </rPr>
      <t xml:space="preserve"> vytintos alyvuogės</t>
    </r>
  </si>
  <si>
    <r>
      <t xml:space="preserve">Aštrus krevečių ir mangų </t>
    </r>
    <r>
      <rPr>
        <i/>
        <sz val="12"/>
        <rFont val="Times New Roman"/>
        <family val="1"/>
        <charset val="186"/>
      </rPr>
      <t>Taco,</t>
    </r>
    <r>
      <rPr>
        <sz val="12"/>
        <rFont val="Times New Roman"/>
        <family val="1"/>
        <charset val="186"/>
      </rPr>
      <t xml:space="preserve"> kokosų padažas</t>
    </r>
  </si>
  <si>
    <t>Užkandžiai prie alaus, vyno, stipriųjų gėrimų</t>
  </si>
  <si>
    <t>AGCFHIKLO</t>
  </si>
  <si>
    <r>
      <rPr>
        <b/>
        <sz val="11"/>
        <color theme="1"/>
        <rFont val="Times New Roman"/>
        <family val="1"/>
        <charset val="186"/>
      </rPr>
      <t>Rinkinys Bravo:</t>
    </r>
    <r>
      <rPr>
        <sz val="11"/>
        <color theme="1"/>
        <rFont val="Times New Roman"/>
        <family val="1"/>
        <charset val="186"/>
      </rPr>
      <t xml:space="preserve"> Česnakinės duonos lazdelės; duonos – sūrio grybukai; mini suktinukai su azijietiškai ruošta kiauliena; samosa su daržovėmis, kalmarų žiedai tešloje; rūkytos šoninės vėrinukai su džiovintomis slyvomis; jelapeno sūrio užkandis; keptos alyvuogės, vytinto kumpio traškučiai; krosanau su šonine, kreminis Sweet čili padažas, lengvai vytinti pomidoriukai</t>
    </r>
  </si>
  <si>
    <r>
      <rPr>
        <i/>
        <sz val="12"/>
        <rFont val="Times New Roman"/>
        <family val="1"/>
        <charset val="186"/>
      </rPr>
      <t>Rinkinys TOP 1:</t>
    </r>
    <r>
      <rPr>
        <b/>
        <i/>
        <sz val="12"/>
        <rFont val="Times New Roman"/>
        <family val="1"/>
        <charset val="186"/>
      </rPr>
      <t xml:space="preserve"> </t>
    </r>
    <r>
      <rPr>
        <i/>
        <sz val="12"/>
        <rFont val="Times New Roman"/>
        <family val="1"/>
        <charset val="186"/>
      </rPr>
      <t>10 asmenų (~1,3 kg.)</t>
    </r>
  </si>
  <si>
    <t>KILAHCG</t>
  </si>
  <si>
    <r>
      <rPr>
        <b/>
        <sz val="11"/>
        <rFont val="Times New Roman"/>
        <family val="1"/>
        <charset val="186"/>
      </rPr>
      <t>Rinkinys TOP 1</t>
    </r>
    <r>
      <rPr>
        <sz val="11"/>
        <rFont val="Times New Roman"/>
        <family val="1"/>
        <charset val="186"/>
      </rPr>
      <t xml:space="preserve">: gruzdinti aštrūs vištienos sparneliai; grilintas </t>
    </r>
    <r>
      <rPr>
        <i/>
        <sz val="11"/>
        <rFont val="Times New Roman"/>
        <family val="1"/>
        <charset val="186"/>
      </rPr>
      <t>Halloumi</t>
    </r>
    <r>
      <rPr>
        <sz val="11"/>
        <rFont val="Times New Roman"/>
        <family val="1"/>
        <charset val="186"/>
      </rPr>
      <t xml:space="preserve"> sūris; itališkas saliamis;  marinuotos alyvuogės, sūdytų lašinukų užtepėlė su žalumynais ant naminės duonos riekelės; vytintas kumpelis, panko džiūvėsėliuose keptos alyvuogės; grisini lazdelės su kumpiu ir sūriu; aštrios mocarela sūrio spurgytės su jelapenu; krosanai su šonine; česnakinės duonos lazdelės</t>
    </r>
  </si>
  <si>
    <t>ACGHDLFK</t>
  </si>
  <si>
    <r>
      <rPr>
        <b/>
        <sz val="11"/>
        <rFont val="Times New Roman"/>
        <family val="1"/>
        <charset val="186"/>
      </rPr>
      <t>Brusketų, krostini asorti:</t>
    </r>
    <r>
      <rPr>
        <sz val="11"/>
        <rFont val="Times New Roman"/>
        <family val="1"/>
        <charset val="186"/>
      </rPr>
      <t xml:space="preserve"> su marinuota mocarela</t>
    </r>
    <r>
      <rPr>
        <i/>
        <sz val="11"/>
        <rFont val="Times New Roman"/>
        <family val="1"/>
        <charset val="186"/>
      </rPr>
      <t xml:space="preserve">, </t>
    </r>
    <r>
      <rPr>
        <sz val="11"/>
        <rFont val="Times New Roman"/>
        <family val="1"/>
        <charset val="186"/>
      </rPr>
      <t xml:space="preserve">lengvai keptais pomidorais, bazilikais, pestu; su </t>
    </r>
    <r>
      <rPr>
        <i/>
        <sz val="11"/>
        <rFont val="Times New Roman"/>
        <family val="1"/>
        <charset val="186"/>
      </rPr>
      <t>Nduja</t>
    </r>
    <r>
      <rPr>
        <sz val="11"/>
        <rFont val="Times New Roman"/>
        <family val="1"/>
        <charset val="186"/>
      </rPr>
      <t>, kepta paprika, skrudinta rukola; su totoriškai paruoštomis sūdytomis lašišomis, marinuotu rausvuoju tunu, sūrio kremu, skrudintomis sezamų sėklomis, daigais</t>
    </r>
  </si>
  <si>
    <r>
      <t xml:space="preserve">Krevečių asorti: Krevetės Torpedos Panko džiūvėsėliuose; krevečių drugeliai; krevetės tempuroje, gruzdinti mažieji Patagonijos kalmarai; kreminis </t>
    </r>
    <r>
      <rPr>
        <i/>
        <sz val="11"/>
        <rFont val="Times New Roman"/>
        <family val="1"/>
        <charset val="186"/>
      </rPr>
      <t>Sweet</t>
    </r>
    <r>
      <rPr>
        <sz val="11"/>
        <rFont val="Times New Roman"/>
        <family val="1"/>
        <charset val="186"/>
      </rPr>
      <t xml:space="preserve"> čili padažas (€/100 gr)</t>
    </r>
  </si>
  <si>
    <t>GHKALC</t>
  </si>
  <si>
    <r>
      <rPr>
        <b/>
        <sz val="11"/>
        <rFont val="Times New Roman"/>
        <family val="1"/>
        <charset val="186"/>
      </rPr>
      <t>Gurmanų rinkinys</t>
    </r>
    <r>
      <rPr>
        <sz val="11"/>
        <rFont val="Times New Roman"/>
        <family val="1"/>
        <charset val="186"/>
      </rPr>
      <t xml:space="preserve">: marinuotas baltasis pelėsinis </t>
    </r>
    <r>
      <rPr>
        <i/>
        <sz val="11"/>
        <rFont val="Times New Roman"/>
        <family val="1"/>
        <charset val="186"/>
      </rPr>
      <t xml:space="preserve">Brie </t>
    </r>
    <r>
      <rPr>
        <sz val="11"/>
        <rFont val="Times New Roman"/>
        <family val="1"/>
        <charset val="186"/>
      </rPr>
      <t xml:space="preserve">sūris (200 g); korėtasis </t>
    </r>
    <r>
      <rPr>
        <i/>
        <sz val="11"/>
        <rFont val="Times New Roman"/>
        <family val="1"/>
        <charset val="186"/>
      </rPr>
      <t xml:space="preserve">Maasdam </t>
    </r>
    <r>
      <rPr>
        <sz val="11"/>
        <rFont val="Times New Roman"/>
        <family val="1"/>
        <charset val="186"/>
      </rPr>
      <t xml:space="preserve">(200 g); marinuotos alyvuogės (200 g); anakardžių riešutai (100 g); grilintas </t>
    </r>
    <r>
      <rPr>
        <i/>
        <sz val="11"/>
        <rFont val="Times New Roman"/>
        <family val="1"/>
        <charset val="186"/>
      </rPr>
      <t>Halloumi</t>
    </r>
    <r>
      <rPr>
        <sz val="11"/>
        <rFont val="Times New Roman"/>
        <family val="1"/>
        <charset val="186"/>
      </rPr>
      <t xml:space="preserve"> (250 g); </t>
    </r>
    <r>
      <rPr>
        <i/>
        <sz val="11"/>
        <rFont val="Times New Roman"/>
        <family val="1"/>
        <charset val="186"/>
      </rPr>
      <t>Camamber</t>
    </r>
    <r>
      <rPr>
        <sz val="11"/>
        <rFont val="Times New Roman"/>
        <family val="1"/>
        <charset val="186"/>
      </rPr>
      <t xml:space="preserve"> sūris (200 g); mėlynasis pelėsinis sūris (200 g); granatai (200 g); minkštasis ožkos sūris (150 g); marinuotas kietasis sūris su apelsinų-garstyčių džemu (200 g); itališkas </t>
    </r>
    <r>
      <rPr>
        <i/>
        <sz val="11"/>
        <rFont val="Times New Roman"/>
        <family val="1"/>
        <charset val="186"/>
      </rPr>
      <t>Salami</t>
    </r>
    <r>
      <rPr>
        <sz val="11"/>
        <rFont val="Times New Roman"/>
        <family val="1"/>
        <charset val="186"/>
      </rPr>
      <t xml:space="preserve"> (150 g); vytinto  kumpio traškučiai (100 g);  vynuogės (100 g); figos (8 vnt) arba  uogos (150 g) (pagal sezoniškumą); krekeriai (100 g); lengvai vytinti pomidorai (150 g); uogienių asorti (100 g + 100 g. + 100 g.); </t>
    </r>
  </si>
  <si>
    <t xml:space="preserve">KARŠTIEJI PATIEKALAI </t>
  </si>
  <si>
    <r>
      <t xml:space="preserve">Vištienos krūtinėlė su </t>
    </r>
    <r>
      <rPr>
        <i/>
        <sz val="11"/>
        <rFont val="Times New Roman"/>
        <family val="1"/>
        <charset val="186"/>
      </rPr>
      <t>Serrano</t>
    </r>
    <r>
      <rPr>
        <sz val="11"/>
        <rFont val="Times New Roman"/>
        <family val="1"/>
        <charset val="186"/>
      </rPr>
      <t xml:space="preserve"> kumpiu ir cukinija, grietinėlės - voveraičių padažas, bulvių - moliūgų košė, šviežių sezoninių daržovių salotos</t>
    </r>
  </si>
  <si>
    <r>
      <t xml:space="preserve">Anties kulšelė </t>
    </r>
    <r>
      <rPr>
        <i/>
        <sz val="11"/>
        <color theme="1"/>
        <rFont val="Times New Roman"/>
        <family val="1"/>
        <charset val="186"/>
      </rPr>
      <t xml:space="preserve">Confit </t>
    </r>
    <r>
      <rPr>
        <sz val="11"/>
        <color theme="1"/>
        <rFont val="Times New Roman"/>
        <family val="1"/>
        <charset val="186"/>
      </rPr>
      <t>(~200 g), keptos mini bulvytės, jaunų špinatų lapeliai, keptos margaspalvės sezoninės daržovės,  marinuoti obuoliukai, kale traškučiai, pipirinių vyšnių padažas</t>
    </r>
  </si>
  <si>
    <r>
      <t xml:space="preserve">Kepta kiaulienos išpjova, </t>
    </r>
    <r>
      <rPr>
        <i/>
        <sz val="11"/>
        <rFont val="Times New Roman"/>
        <family val="1"/>
        <charset val="186"/>
      </rPr>
      <t>Demi - Glace</t>
    </r>
    <r>
      <rPr>
        <sz val="11"/>
        <rFont val="Times New Roman"/>
        <family val="1"/>
        <charset val="186"/>
      </rPr>
      <t xml:space="preserve">  sultinio - bordo vyno padažas, ropės, cukinijų griežinėliai, porai, jaunų morkyčių lazdelės, spalvotų bulvių kubeliai, karamelizuoti burokėliai, keptos voveraitės</t>
    </r>
  </si>
  <si>
    <r>
      <rPr>
        <i/>
        <sz val="12"/>
        <rFont val="Times New Roman"/>
        <family val="1"/>
        <charset val="186"/>
      </rPr>
      <t>Grill</t>
    </r>
    <r>
      <rPr>
        <sz val="12"/>
        <rFont val="Times New Roman"/>
        <family val="1"/>
        <charset val="186"/>
      </rPr>
      <t xml:space="preserve"> sprandinės kepsnys, bordo vyno - spanguolių padažas, </t>
    </r>
    <r>
      <rPr>
        <i/>
        <sz val="12"/>
        <rFont val="Times New Roman"/>
        <family val="1"/>
        <charset val="186"/>
      </rPr>
      <t>Cherie</t>
    </r>
    <r>
      <rPr>
        <sz val="12"/>
        <rFont val="Times New Roman"/>
        <family val="1"/>
        <charset val="186"/>
      </rPr>
      <t xml:space="preserve"> bulvytės, šalotiniai svogūnai, morkytės, paprikos, cukinijos, porų šienas </t>
    </r>
  </si>
  <si>
    <r>
      <t>Kiaulienos sprandinės kepsnys, marinuotas čiobreliais ir medumi,</t>
    </r>
    <r>
      <rPr>
        <i/>
        <sz val="12"/>
        <rFont val="Times New Roman"/>
        <family val="1"/>
        <charset val="186"/>
      </rPr>
      <t xml:space="preserve"> </t>
    </r>
    <r>
      <rPr>
        <sz val="12"/>
        <rFont val="Times New Roman"/>
        <family val="1"/>
        <charset val="186"/>
      </rPr>
      <t xml:space="preserve">bordo vyno - sultinio padažas su žaliaisiais pipiriukais, bulvių griežinėliai, </t>
    </r>
    <r>
      <rPr>
        <i/>
        <sz val="12"/>
        <rFont val="Times New Roman"/>
        <family val="1"/>
        <charset val="186"/>
      </rPr>
      <t>Vinaigrette</t>
    </r>
    <r>
      <rPr>
        <sz val="12"/>
        <rFont val="Times New Roman"/>
        <family val="1"/>
        <charset val="186"/>
      </rPr>
      <t xml:space="preserve"> marinate kepti pastarnokai, šalotiniai svogūnai, paprikos, vyšniniai pomidoriukai, keptos  voveraitės, porų šienas</t>
    </r>
  </si>
  <si>
    <r>
      <rPr>
        <i/>
        <sz val="12"/>
        <rFont val="Times New Roman"/>
        <family val="1"/>
        <charset val="186"/>
      </rPr>
      <t>Grill</t>
    </r>
    <r>
      <rPr>
        <sz val="12"/>
        <rFont val="Times New Roman"/>
        <family val="1"/>
        <charset val="186"/>
      </rPr>
      <t xml:space="preserve"> kiaulienos sprandinės kepsnys, pipiriukų - grietinėlės padažas, </t>
    </r>
    <r>
      <rPr>
        <i/>
        <sz val="12"/>
        <rFont val="Times New Roman"/>
        <family val="1"/>
        <charset val="186"/>
      </rPr>
      <t>Cherie</t>
    </r>
    <r>
      <rPr>
        <sz val="12"/>
        <rFont val="Times New Roman"/>
        <family val="1"/>
        <charset val="186"/>
      </rPr>
      <t xml:space="preserve"> bulvytės, kepti pastarnokai, morkytės, karamelizuoti burokėliai, pomidoriukai, kininiai bastučiai, špinatai, gruzdinta rukola</t>
    </r>
  </si>
  <si>
    <r>
      <t xml:space="preserve">Kantriai ruošta kiaulienos išpjova, bulvių - salierų muslinas, šparaginės pupelės, morkytės, pastarnokai, salierai, </t>
    </r>
    <r>
      <rPr>
        <i/>
        <sz val="12"/>
        <rFont val="Times New Roman"/>
        <family val="1"/>
        <charset val="186"/>
      </rPr>
      <t>Moka</t>
    </r>
    <r>
      <rPr>
        <sz val="12"/>
        <rFont val="Times New Roman"/>
        <family val="1"/>
        <charset val="186"/>
      </rPr>
      <t xml:space="preserve"> pagardas, baravykų traškutis</t>
    </r>
  </si>
  <si>
    <r>
      <t xml:space="preserve">Jautienos antrekotas, paskanintas sultinio </t>
    </r>
    <r>
      <rPr>
        <i/>
        <sz val="11"/>
        <rFont val="Times New Roman"/>
        <family val="1"/>
        <charset val="186"/>
      </rPr>
      <t>Demi - Glace</t>
    </r>
    <r>
      <rPr>
        <sz val="11"/>
        <rFont val="Times New Roman"/>
        <family val="1"/>
        <charset val="186"/>
      </rPr>
      <t xml:space="preserve"> - žaliųjų pipiriukų padažu, brokoliai, daržovių kubeliai: keptos cukinijos, baklažanai, moliūgai, paprikos, bulvės, gruzdintos rukolos</t>
    </r>
  </si>
  <si>
    <t>Kantriai kepti jautienos žandai, Madeiros vyno - sultinio padažas, bulvių-moliūgų košė, keptos cukinijos, morkytės, burokėliai, voveraitės, šalotiniai svogūnai</t>
  </si>
  <si>
    <r>
      <t xml:space="preserve">Lašiša, bazilikų pesto padažas, daržovių </t>
    </r>
    <r>
      <rPr>
        <i/>
        <sz val="11"/>
        <rFont val="Times New Roman"/>
        <family val="1"/>
        <charset val="186"/>
      </rPr>
      <t>Ratatouille</t>
    </r>
    <r>
      <rPr>
        <sz val="11"/>
        <rFont val="Times New Roman"/>
        <family val="1"/>
        <charset val="186"/>
      </rPr>
      <t>, apelsininis kuskusas, žaliųjų žirnelių ir morkų kremas, vyšniniai pomidoriukai</t>
    </r>
  </si>
  <si>
    <t>Lašišos kepsnys, medaus - kaparelių - žaliūjų citrinių pagardas, bolivinė balanda, šparagai, pomidoriukai, morkytės</t>
  </si>
  <si>
    <t>Žemoje temperatūroje keptas menkės kepsnys, pastarnokų - avokadų muslinas, kininiai bastučiai, morkytės, cukinijos, žaliasis kuskusas, citrininis artišokų kremas</t>
  </si>
  <si>
    <t>Keptas otas, kininiai bastučiai, pankoliai, morkytės, pastarnokai, šparagų viršūnėlės, dekoruota krevečių uodegėlėmis, bolivinė balanda, žolelių - vytintų pomidoriukų padažas</t>
  </si>
  <si>
    <t xml:space="preserve">Daržovių patiekalai </t>
  </si>
  <si>
    <t>Keptas kamamberas, avokadai, mangai, vynuogės, marinuoti apelsinai, žalumynų lapeliai su trumų aliejumi, figų džemas, spanguolių uogienė, sezoninės uogos, pasifloros</t>
  </si>
  <si>
    <t xml:space="preserve">Kalafioro steikas, patiekiamas su pestu, salierų muslinu, juodaisiais lęšiais, auksinėmis razinomis, džiovintomis spanguolėmis, kedrinėmis pinijomis, lazdynų riešutais, lengvai vytintais pomidoriukais, granatais, morkų ir šaltalankių kremu </t>
  </si>
  <si>
    <t>Vaikiški patiekalai</t>
  </si>
  <si>
    <t xml:space="preserve">Kepti varškėčiai su trintomis uogomis </t>
  </si>
  <si>
    <t xml:space="preserve">Lietiniai su bananais, šokoladu ir trintomis uogomis </t>
  </si>
  <si>
    <t>Vištienos iešmelis, bulvės, agurkų ir morkų lazdelės, vyšniniai pomidoriukai, padažas</t>
  </si>
  <si>
    <t>Vištienos juostelės panko džiūvėsėliuose, keptos bulvės, agurkų ir morkų lazdelės, vyšniniai pomidoriukai, pikantiškas padažas</t>
  </si>
  <si>
    <t>Vištienos - veršienos maltinukai, bulvių košė, švieži agurkai</t>
  </si>
  <si>
    <t>Alergenų reikšmes rasite čia.</t>
  </si>
  <si>
    <t>Silkė, avokadų - trumų kremas, saulėje džiovinti pomidorai, kepinti svogūnai, obuoliai, moliūgų sėklos</t>
  </si>
  <si>
    <t>Kepta lašiša, rūkytų slyvų - juodųjų česnakų kapotonis, graikiški riešutai, morkytės, pastarnokai, džiovintų ančuvių dribsniai</t>
  </si>
  <si>
    <r>
      <rPr>
        <b/>
        <i/>
        <sz val="11"/>
        <color rgb="FFFF0000"/>
        <rFont val="Times New Roman"/>
        <family val="1"/>
        <charset val="186"/>
      </rPr>
      <t>Gourmet</t>
    </r>
    <r>
      <rPr>
        <b/>
        <sz val="11"/>
        <color rgb="FFFF0000"/>
        <rFont val="Times New Roman"/>
        <family val="1"/>
        <charset val="186"/>
      </rPr>
      <t xml:space="preserve"> užkandžiai/ Gurmanų užkandžiai (vnt.)</t>
    </r>
  </si>
  <si>
    <t>Kiaulienos šoninė obuolių - medaus glazūroje, skrudintos kanapių sėklos, džiovintų baravykų pudra, raugintų agurkų pagardas, marinuotos daržovės</t>
  </si>
  <si>
    <t>Kalakutienos bokšteliai citrinų glazūroje, mėlynojo pelėsinio sūrio kremas, graikiški riešutai, granatai</t>
  </si>
  <si>
    <t xml:space="preserve">Karamelizuotas minkštasis ožkų sūris, burokėliai, graikiniai riešutai, salotų lapai, balzaminio acto ikrai, granatai, šaltalankių padažas </t>
  </si>
  <si>
    <t>Aštuonkojų salotos: vyšniniai pomidoriukai, pankoliai, apelsinai, špinatai, rukola, petražolės, citrininis padažas</t>
  </si>
  <si>
    <t>Keptos lašišos salotos: žalumynai, jaunos apkeptos bulvytės, paprikos, pomidoriukai, kaparėliai, svogūnai, marinuoti ančuviai, putpelių kiaušiniai, peletrūno majonezas</t>
  </si>
  <si>
    <t>Crostini su ožkų sūriu, keptais karamelizuotais moliūgais, figų glaistu</t>
  </si>
  <si>
    <t xml:space="preserve">Vištienos strogonovas su voveraitemis, morkytės, pastarnokai, žiediniai kopūstai, cukinijos, moliūgai, savojos kopūstai, bulvių-moliūgų košė </t>
  </si>
  <si>
    <t>vnt</t>
  </si>
  <si>
    <t>Užkeptos austrės su Parmezano sūriu, ikrais (minimlus užsakymas . 4 vnt.)</t>
  </si>
  <si>
    <t>DG</t>
  </si>
  <si>
    <t>DC</t>
  </si>
  <si>
    <t>DCK</t>
  </si>
  <si>
    <t>GCH</t>
  </si>
  <si>
    <t>GK</t>
  </si>
  <si>
    <t>GHA</t>
  </si>
  <si>
    <t>GCF</t>
  </si>
  <si>
    <t>GHCK</t>
  </si>
  <si>
    <t>CGH</t>
  </si>
  <si>
    <t>GHK</t>
  </si>
  <si>
    <t>GDH</t>
  </si>
  <si>
    <t>OGD</t>
  </si>
  <si>
    <r>
      <t xml:space="preserve">Šamų kąsneliai su citrusinio </t>
    </r>
    <r>
      <rPr>
        <i/>
        <sz val="11"/>
        <rFont val="Times New Roman"/>
        <family val="1"/>
      </rPr>
      <t>Pesto</t>
    </r>
    <r>
      <rPr>
        <sz val="11"/>
        <rFont val="Times New Roman"/>
        <family val="1"/>
      </rPr>
      <t xml:space="preserve"> plutele, keptos daržovės, marinuoti šalotiniai svogūnai, jogurto padažas</t>
    </r>
  </si>
  <si>
    <r>
      <t xml:space="preserve">Grilinta sviestažuvė, žalumynai, </t>
    </r>
    <r>
      <rPr>
        <i/>
        <sz val="11"/>
        <rFont val="Times New Roman"/>
        <family val="1"/>
      </rPr>
      <t>konfit</t>
    </r>
    <r>
      <rPr>
        <sz val="11"/>
        <rFont val="Times New Roman"/>
        <family val="1"/>
      </rPr>
      <t xml:space="preserve"> pomidoriukai, kmynai, burokėlių - krienų jogurtas</t>
    </r>
  </si>
  <si>
    <r>
      <t xml:space="preserve">Silkė, </t>
    </r>
    <r>
      <rPr>
        <i/>
        <sz val="11"/>
        <rFont val="Times New Roman"/>
        <family val="1"/>
      </rPr>
      <t>Portabello</t>
    </r>
    <r>
      <rPr>
        <sz val="11"/>
        <rFont val="Times New Roman"/>
        <family val="1"/>
      </rPr>
      <t xml:space="preserve"> grybai, marinuoti porai, mėlynieji svogūnai, traiškytos bulvytės, krienų padažas</t>
    </r>
  </si>
  <si>
    <r>
      <rPr>
        <i/>
        <sz val="11"/>
        <rFont val="Times New Roman"/>
        <family val="1"/>
      </rPr>
      <t>Vitello Tonnato</t>
    </r>
    <r>
      <rPr>
        <sz val="11"/>
        <rFont val="Times New Roman"/>
        <family val="1"/>
      </rPr>
      <t xml:space="preserve"> - lėtai kepta veršiena, tuno padažas, kaparėliai, citrinos, šalotiniai svogūnai</t>
    </r>
  </si>
  <si>
    <r>
      <t xml:space="preserve">Kiaulienos terinas su daržovėmis, </t>
    </r>
    <r>
      <rPr>
        <i/>
        <sz val="11"/>
        <rFont val="Times New Roman"/>
        <family val="1"/>
      </rPr>
      <t>Hoisin</t>
    </r>
    <r>
      <rPr>
        <sz val="11"/>
        <rFont val="Times New Roman"/>
        <family val="1"/>
      </rPr>
      <t xml:space="preserve"> glazūra, juodieji sezamai, lotosų šaknies traškučiai, imbierinis apelsinų padažas</t>
    </r>
  </si>
  <si>
    <r>
      <t xml:space="preserve">Kalakutienos </t>
    </r>
    <r>
      <rPr>
        <i/>
        <sz val="11"/>
        <rFont val="Times New Roman"/>
        <family val="1"/>
      </rPr>
      <t>Terrine</t>
    </r>
    <r>
      <rPr>
        <sz val="11"/>
        <rFont val="Times New Roman"/>
        <family val="1"/>
      </rPr>
      <t xml:space="preserve"> su baklažanais, feta sūriu, figų karpačio, imbierinis apelsinų padažas</t>
    </r>
  </si>
  <si>
    <r>
      <t xml:space="preserve">Plėšyta antiena </t>
    </r>
    <r>
      <rPr>
        <i/>
        <sz val="11"/>
        <rFont val="Times New Roman"/>
        <family val="1"/>
      </rPr>
      <t>Bao</t>
    </r>
    <r>
      <rPr>
        <sz val="11"/>
        <rFont val="Times New Roman"/>
        <family val="1"/>
      </rPr>
      <t xml:space="preserve"> styliumi, agurkai, japoniški ridikai, </t>
    </r>
    <r>
      <rPr>
        <i/>
        <sz val="11"/>
        <rFont val="Times New Roman"/>
        <family val="1"/>
      </rPr>
      <t>Wakami</t>
    </r>
    <r>
      <rPr>
        <sz val="11"/>
        <rFont val="Times New Roman"/>
        <family val="1"/>
      </rPr>
      <t xml:space="preserve"> jūros dumbliai, glazūruotos morkytės, kininiai bastučiai, </t>
    </r>
    <r>
      <rPr>
        <i/>
        <sz val="11"/>
        <rFont val="Times New Roman"/>
        <family val="1"/>
      </rPr>
      <t>Sriracha</t>
    </r>
    <r>
      <rPr>
        <sz val="11"/>
        <rFont val="Times New Roman"/>
        <family val="1"/>
      </rPr>
      <t xml:space="preserve"> majonezas</t>
    </r>
  </si>
  <si>
    <r>
      <t xml:space="preserve">Įdaryta anties šlaunelė su trumais, </t>
    </r>
    <r>
      <rPr>
        <i/>
        <sz val="11"/>
        <rFont val="Times New Roman"/>
        <family val="1"/>
      </rPr>
      <t>Portabello</t>
    </r>
    <r>
      <rPr>
        <sz val="11"/>
        <rFont val="Times New Roman"/>
        <family val="1"/>
      </rPr>
      <t xml:space="preserve"> grybais, pistacijomis arba su anties kepenėlėmis, šalotiniais svogūnais, konfit pomidoriukai </t>
    </r>
  </si>
  <si>
    <r>
      <t xml:space="preserve">Žalumynai su </t>
    </r>
    <r>
      <rPr>
        <b/>
        <i/>
        <sz val="11"/>
        <rFont val="Times New Roman"/>
        <family val="1"/>
      </rPr>
      <t>Brie</t>
    </r>
    <r>
      <rPr>
        <sz val="11"/>
        <rFont val="Times New Roman"/>
        <family val="1"/>
      </rPr>
      <t xml:space="preserve"> sūriu, persikai, pistacijos, džiovintos spanguolės, balazaminio kremo padažas</t>
    </r>
  </si>
  <si>
    <r>
      <t xml:space="preserve">Pomidorų karpačio, žalūmynai, </t>
    </r>
    <r>
      <rPr>
        <b/>
        <i/>
        <sz val="11"/>
        <rFont val="Times New Roman"/>
        <family val="1"/>
      </rPr>
      <t>Stracciatella</t>
    </r>
    <r>
      <rPr>
        <sz val="11"/>
        <rFont val="Times New Roman"/>
        <family val="1"/>
      </rPr>
      <t xml:space="preserve"> sūris, ančuviai, </t>
    </r>
    <r>
      <rPr>
        <i/>
        <sz val="11"/>
        <rFont val="Times New Roman"/>
        <family val="1"/>
      </rPr>
      <t>Colatura</t>
    </r>
    <r>
      <rPr>
        <sz val="11"/>
        <rFont val="Times New Roman"/>
        <family val="1"/>
      </rPr>
      <t xml:space="preserve"> pagardas</t>
    </r>
  </si>
  <si>
    <r>
      <t xml:space="preserve">Grilintų </t>
    </r>
    <r>
      <rPr>
        <i/>
        <sz val="11"/>
        <rFont val="Times New Roman"/>
        <family val="1"/>
      </rPr>
      <t>Portabello</t>
    </r>
    <r>
      <rPr>
        <sz val="11"/>
        <rFont val="Times New Roman"/>
        <family val="1"/>
      </rPr>
      <t xml:space="preserve"> grybų salotos: žalumynai, pomidoriukai, </t>
    </r>
    <r>
      <rPr>
        <b/>
        <i/>
        <sz val="11"/>
        <rFont val="Times New Roman"/>
        <family val="1"/>
      </rPr>
      <t>Feta</t>
    </r>
    <r>
      <rPr>
        <sz val="11"/>
        <rFont val="Times New Roman"/>
        <family val="1"/>
      </rPr>
      <t xml:space="preserve"> sūris, avokadai, agurkai, mėlynieji svogūnai, alyvuogės, kaparėliai, granatai, kedrinės pinijos,</t>
    </r>
    <r>
      <rPr>
        <i/>
        <sz val="11"/>
        <rFont val="Times New Roman"/>
        <family val="1"/>
      </rPr>
      <t xml:space="preserve"> Vinaigrette</t>
    </r>
    <r>
      <rPr>
        <sz val="11"/>
        <rFont val="Times New Roman"/>
        <family val="1"/>
      </rPr>
      <t xml:space="preserve"> padažas</t>
    </r>
  </si>
  <si>
    <r>
      <t xml:space="preserve">Lašišų kepsneliai su žolelių </t>
    </r>
    <r>
      <rPr>
        <i/>
        <sz val="11"/>
        <rFont val="Times New Roman"/>
        <family val="1"/>
        <charset val="186"/>
      </rPr>
      <t>Pesto</t>
    </r>
    <r>
      <rPr>
        <sz val="11"/>
        <rFont val="Times New Roman"/>
        <family val="1"/>
        <charset val="186"/>
      </rPr>
      <t xml:space="preserve"> plutele, špinatų-grietinėlės padažu, bolivinė balanda, keptos šparaginės pupelės, porai, kininiai bastučiai, šparagai</t>
    </r>
  </si>
  <si>
    <t>Jautienos, veršienos (~550 gr./ lėkštė)</t>
  </si>
  <si>
    <t>Su krevetėmis, avokadais, wakame dumbliais, marinuotais imbierais</t>
  </si>
  <si>
    <t>Su sūdyta lašiša, krienų kremu, agurkais, kaparėliais</t>
  </si>
  <si>
    <t>Su silke pataluose</t>
  </si>
  <si>
    <t>Su džiovintais miško grybais</t>
  </si>
  <si>
    <t>Kaina nurodyta 1 kiaušinio (2 puselių)</t>
  </si>
  <si>
    <t>Minimalus vienos rūšies užsakymo kiekis 3 kiaušiniai (6 puselės)</t>
  </si>
  <si>
    <t>Keptas netikras velykinis zuikis, marinuoti  putpelių kiaušiniai, jaunos morkytės, pavasarinės daržovės, burokėliai, deginti porai, petražolių gremolata, jogurto padažas</t>
  </si>
  <si>
    <t>(~550 gr./ lėkštė)</t>
  </si>
  <si>
    <t>Lašišų ir skumbrių užpiltinė su ikrais, putpelių kiaušiniais ( ~550 gr. )</t>
  </si>
  <si>
    <r>
      <t xml:space="preserve">Įdarytos marinuotos </t>
    </r>
    <r>
      <rPr>
        <b/>
        <i/>
        <sz val="11"/>
        <rFont val="Times New Roman"/>
        <family val="1"/>
        <charset val="186"/>
      </rPr>
      <t>kiaušinių</t>
    </r>
    <r>
      <rPr>
        <b/>
        <sz val="11"/>
        <rFont val="Times New Roman"/>
        <family val="1"/>
        <charset val="186"/>
      </rPr>
      <t xml:space="preserve"> puselės su naminiu majonezu</t>
    </r>
  </si>
  <si>
    <r>
      <t xml:space="preserve">Rukola, sultenė, vyšniniai pomidoriukai, </t>
    </r>
    <r>
      <rPr>
        <i/>
        <sz val="11"/>
        <rFont val="Times New Roman"/>
        <family val="1"/>
      </rPr>
      <t>Parmezano</t>
    </r>
    <r>
      <rPr>
        <sz val="11"/>
        <rFont val="Times New Roman"/>
        <family val="1"/>
      </rPr>
      <t xml:space="preserve"> drožlės, alyvuogių aliejus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</si>
</sst>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€_-;\-* #,##0.00\ _€_-;_-* &quot;-&quot;??\ _€_-;_-@_-"/>
  </numFmts>
  <fonts count="56" x14ac:knownFonts="1">
    <font>
      <sz val="11"/>
      <color theme="1"/>
      <name val="Calibri"/>
      <family val="2"/>
      <charset val="186"/>
      <scheme val="minor"/>
    </font>
    <font>
      <sz val="10"/>
      <name val="Arial"/>
      <family val="2"/>
      <charset val="186"/>
    </font>
    <font>
      <sz val="10"/>
      <name val="Arial"/>
      <family val="2"/>
      <charset val="186"/>
    </font>
    <font>
      <sz val="11"/>
      <color theme="1"/>
      <name val="Calibri"/>
      <family val="2"/>
      <charset val="186"/>
      <scheme val="minor"/>
    </font>
    <font>
      <u/>
      <sz val="11"/>
      <color theme="10"/>
      <name val="Calibri"/>
      <family val="2"/>
      <charset val="186"/>
      <scheme val="minor"/>
    </font>
    <font>
      <sz val="12"/>
      <name val="Times New Roman"/>
      <family val="1"/>
      <charset val="186"/>
    </font>
    <font>
      <b/>
      <sz val="11"/>
      <color theme="1"/>
      <name val="Calibri"/>
      <family val="2"/>
      <charset val="186"/>
      <scheme val="minor"/>
    </font>
    <font>
      <b/>
      <sz val="11"/>
      <color theme="1"/>
      <name val="Times New Roman"/>
      <family val="1"/>
      <charset val="186"/>
    </font>
    <font>
      <sz val="11"/>
      <name val="Times New Roman"/>
      <family val="1"/>
      <charset val="186"/>
    </font>
    <font>
      <b/>
      <sz val="11"/>
      <color indexed="8"/>
      <name val="Times New Roman"/>
      <family val="1"/>
      <charset val="186"/>
    </font>
    <font>
      <sz val="11"/>
      <color indexed="8"/>
      <name val="Times New Roman"/>
      <family val="1"/>
      <charset val="186"/>
    </font>
    <font>
      <sz val="11"/>
      <color theme="1"/>
      <name val="Times New Roman"/>
      <family val="1"/>
      <charset val="186"/>
    </font>
    <font>
      <i/>
      <sz val="11"/>
      <name val="Times New Roman"/>
      <family val="1"/>
      <charset val="186"/>
    </font>
    <font>
      <i/>
      <sz val="12"/>
      <name val="Times New Roman"/>
      <family val="1"/>
      <charset val="186"/>
    </font>
    <font>
      <b/>
      <i/>
      <sz val="12"/>
      <color rgb="FF0070C0"/>
      <name val="Times New Roman"/>
      <family val="1"/>
      <charset val="186"/>
    </font>
    <font>
      <b/>
      <i/>
      <sz val="11"/>
      <name val="Times New Roman"/>
      <family val="1"/>
      <charset val="186"/>
    </font>
    <font>
      <b/>
      <i/>
      <sz val="11"/>
      <color rgb="FF0070C0"/>
      <name val="Times New Roman"/>
      <family val="1"/>
      <charset val="186"/>
    </font>
    <font>
      <sz val="12"/>
      <color theme="1"/>
      <name val="Times New Roman"/>
      <family val="1"/>
      <charset val="186"/>
    </font>
    <font>
      <i/>
      <sz val="11"/>
      <color theme="1"/>
      <name val="Times New Roman"/>
      <family val="1"/>
      <charset val="186"/>
    </font>
    <font>
      <i/>
      <sz val="12"/>
      <color rgb="FF0070C0"/>
      <name val="Times New Roman"/>
      <family val="1"/>
      <charset val="186"/>
    </font>
    <font>
      <sz val="12"/>
      <color rgb="FF3F3F3F"/>
      <name val="Times New Roman"/>
      <family val="1"/>
      <charset val="186"/>
    </font>
    <font>
      <b/>
      <i/>
      <sz val="12"/>
      <name val="Times New Roman"/>
      <family val="1"/>
      <charset val="186"/>
    </font>
    <font>
      <i/>
      <sz val="11"/>
      <color rgb="FF0070C0"/>
      <name val="Times New Roman"/>
      <family val="1"/>
      <charset val="186"/>
    </font>
    <font>
      <b/>
      <sz val="11"/>
      <name val="Times New Roman"/>
      <family val="1"/>
      <charset val="186"/>
    </font>
    <font>
      <b/>
      <i/>
      <sz val="11"/>
      <color theme="0" tint="-0.499984740745262"/>
      <name val="Calibri"/>
      <family val="2"/>
      <charset val="186"/>
      <scheme val="minor"/>
    </font>
    <font>
      <sz val="10"/>
      <name val="Times New Roman"/>
      <family val="1"/>
      <charset val="186"/>
    </font>
    <font>
      <sz val="10"/>
      <name val="Times New Roman"/>
      <family val="1"/>
    </font>
    <font>
      <sz val="10"/>
      <name val="Arial"/>
      <family val="2"/>
    </font>
    <font>
      <sz val="11"/>
      <color rgb="FF00B050"/>
      <name val="Calibri"/>
      <family val="2"/>
      <charset val="186"/>
      <scheme val="minor"/>
    </font>
    <font>
      <i/>
      <sz val="11"/>
      <color indexed="8"/>
      <name val="Times New Roman"/>
      <family val="1"/>
      <charset val="186"/>
    </font>
    <font>
      <sz val="10"/>
      <color theme="1"/>
      <name val="Times New Roman"/>
      <family val="1"/>
      <charset val="186"/>
    </font>
    <font>
      <b/>
      <sz val="12"/>
      <color theme="6" tint="-0.499984740745262"/>
      <name val="Times New Roman"/>
      <family val="1"/>
      <charset val="186"/>
    </font>
    <font>
      <b/>
      <sz val="12"/>
      <color theme="1"/>
      <name val="Times New Roman"/>
      <family val="1"/>
      <charset val="186"/>
    </font>
    <font>
      <i/>
      <sz val="12"/>
      <color theme="1"/>
      <name val="Times New Roman"/>
      <family val="1"/>
      <charset val="186"/>
    </font>
    <font>
      <u/>
      <sz val="10"/>
      <color indexed="12"/>
      <name val="Arial"/>
      <family val="2"/>
      <charset val="186"/>
    </font>
    <font>
      <i/>
      <sz val="10"/>
      <color theme="1"/>
      <name val="Times New Roman"/>
      <family val="1"/>
      <charset val="186"/>
    </font>
    <font>
      <i/>
      <sz val="10"/>
      <name val="Times New Roman"/>
      <family val="1"/>
      <charset val="186"/>
    </font>
    <font>
      <b/>
      <sz val="10"/>
      <name val="Times New Roman"/>
      <family val="1"/>
      <charset val="186"/>
    </font>
    <font>
      <b/>
      <sz val="12"/>
      <name val="Times New Roman"/>
      <family val="1"/>
      <charset val="186"/>
    </font>
    <font>
      <sz val="11"/>
      <name val="Calibri"/>
      <family val="2"/>
      <charset val="186"/>
      <scheme val="minor"/>
    </font>
    <font>
      <b/>
      <i/>
      <sz val="11"/>
      <color theme="1"/>
      <name val="Times New Roman"/>
      <family val="1"/>
      <charset val="186"/>
    </font>
    <font>
      <sz val="11"/>
      <color rgb="FFFF0000"/>
      <name val="Calibri"/>
      <family val="2"/>
      <charset val="186"/>
      <scheme val="minor"/>
    </font>
    <font>
      <sz val="11"/>
      <color rgb="FF0070C0"/>
      <name val="Calibri"/>
      <family val="2"/>
      <charset val="186"/>
      <scheme val="minor"/>
    </font>
    <font>
      <b/>
      <i/>
      <sz val="10"/>
      <name val="Times New Roman"/>
      <family val="1"/>
      <charset val="186"/>
    </font>
    <font>
      <sz val="11"/>
      <color theme="1"/>
      <name val="Times New Roman"/>
      <family val="1"/>
    </font>
    <font>
      <b/>
      <sz val="8"/>
      <color theme="1"/>
      <name val="Times New Roman"/>
      <family val="1"/>
      <charset val="186"/>
    </font>
    <font>
      <i/>
      <sz val="8"/>
      <color theme="1"/>
      <name val="Times New Roman"/>
      <family val="1"/>
      <charset val="186"/>
    </font>
    <font>
      <i/>
      <sz val="8"/>
      <name val="Times New Roman"/>
      <family val="1"/>
      <charset val="186"/>
    </font>
    <font>
      <b/>
      <sz val="10"/>
      <color theme="1"/>
      <name val="Times New Roman"/>
      <family val="1"/>
      <charset val="186"/>
    </font>
    <font>
      <u/>
      <sz val="12"/>
      <color theme="10"/>
      <name val="Times New Roman"/>
      <family val="1"/>
      <charset val="186"/>
    </font>
    <font>
      <sz val="11"/>
      <color rgb="FFFF0000"/>
      <name val="Times New Roman"/>
      <family val="1"/>
    </font>
    <font>
      <b/>
      <sz val="11"/>
      <color rgb="FFFF0000"/>
      <name val="Times New Roman"/>
      <family val="1"/>
      <charset val="186"/>
    </font>
    <font>
      <b/>
      <i/>
      <sz val="11"/>
      <color rgb="FFFF0000"/>
      <name val="Times New Roman"/>
      <family val="1"/>
      <charset val="186"/>
    </font>
    <font>
      <sz val="11"/>
      <name val="Times New Roman"/>
      <family val="1"/>
    </font>
    <font>
      <i/>
      <sz val="11"/>
      <name val="Times New Roman"/>
      <family val="1"/>
    </font>
    <font>
      <b/>
      <i/>
      <sz val="11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9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3">
    <xf numFmtId="0" fontId="0" fillId="0" borderId="0"/>
    <xf numFmtId="0" fontId="1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5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9" fontId="26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/>
  </cellStyleXfs>
  <cellXfs count="354">
    <xf numFmtId="0" fontId="0" fillId="0" borderId="0" xfId="0"/>
    <xf numFmtId="0" fontId="10" fillId="2" borderId="2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 applyProtection="1">
      <alignment horizontal="center" vertical="center" wrapText="1"/>
      <protection locked="0"/>
    </xf>
    <xf numFmtId="0" fontId="10" fillId="2" borderId="2" xfId="0" applyFont="1" applyFill="1" applyBorder="1" applyAlignment="1" applyProtection="1">
      <alignment horizontal="center" vertical="center" wrapText="1"/>
      <protection locked="0"/>
    </xf>
    <xf numFmtId="0" fontId="10" fillId="2" borderId="5" xfId="0" applyFont="1" applyFill="1" applyBorder="1" applyAlignment="1">
      <alignment horizontal="center" vertical="center" wrapText="1"/>
    </xf>
    <xf numFmtId="2" fontId="8" fillId="2" borderId="3" xfId="0" applyNumberFormat="1" applyFont="1" applyFill="1" applyBorder="1" applyAlignment="1">
      <alignment horizontal="center" vertical="center" wrapText="1"/>
    </xf>
    <xf numFmtId="0" fontId="10" fillId="2" borderId="3" xfId="0" applyFont="1" applyFill="1" applyBorder="1" applyAlignment="1" applyProtection="1">
      <alignment horizontal="center" vertical="center" wrapText="1"/>
      <protection locked="0"/>
    </xf>
    <xf numFmtId="0" fontId="8" fillId="2" borderId="1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2" fontId="8" fillId="3" borderId="3" xfId="0" applyNumberFormat="1" applyFont="1" applyFill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2" fontId="8" fillId="2" borderId="3" xfId="0" applyNumberFormat="1" applyFont="1" applyFill="1" applyBorder="1" applyAlignment="1" applyProtection="1">
      <alignment horizontal="center" vertical="center"/>
      <protection locked="0"/>
    </xf>
    <xf numFmtId="2" fontId="11" fillId="0" borderId="5" xfId="0" applyNumberFormat="1" applyFont="1" applyBorder="1" applyAlignment="1">
      <alignment horizontal="center" vertical="center"/>
    </xf>
    <xf numFmtId="2" fontId="8" fillId="0" borderId="1" xfId="0" applyNumberFormat="1" applyFont="1" applyBorder="1" applyAlignment="1">
      <alignment horizontal="center" vertical="center"/>
    </xf>
    <xf numFmtId="0" fontId="8" fillId="3" borderId="1" xfId="0" applyFont="1" applyFill="1" applyBorder="1" applyAlignment="1">
      <alignment vertical="center" wrapText="1"/>
    </xf>
    <xf numFmtId="0" fontId="6" fillId="0" borderId="0" xfId="0" applyFont="1" applyAlignment="1">
      <alignment horizontal="center" vertical="center"/>
    </xf>
    <xf numFmtId="0" fontId="8" fillId="3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2" fontId="8" fillId="3" borderId="1" xfId="0" applyNumberFormat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center" vertical="center" wrapText="1"/>
    </xf>
    <xf numFmtId="2" fontId="11" fillId="0" borderId="1" xfId="0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2" fontId="8" fillId="2" borderId="1" xfId="0" applyNumberFormat="1" applyFont="1" applyFill="1" applyBorder="1" applyAlignment="1" applyProtection="1">
      <alignment horizontal="center" vertical="center"/>
      <protection locked="0"/>
    </xf>
    <xf numFmtId="2" fontId="8" fillId="2" borderId="1" xfId="0" applyNumberFormat="1" applyFont="1" applyFill="1" applyBorder="1" applyAlignment="1">
      <alignment horizontal="center" vertical="center" wrapText="1"/>
    </xf>
    <xf numFmtId="2" fontId="10" fillId="3" borderId="1" xfId="0" applyNumberFormat="1" applyFont="1" applyFill="1" applyBorder="1" applyAlignment="1" applyProtection="1">
      <alignment horizontal="center" vertical="center" wrapText="1"/>
      <protection locked="0"/>
    </xf>
    <xf numFmtId="2" fontId="11" fillId="2" borderId="1" xfId="0" applyNumberFormat="1" applyFont="1" applyFill="1" applyBorder="1" applyAlignment="1" applyProtection="1">
      <alignment horizontal="center" vertical="center" wrapText="1"/>
      <protection locked="0"/>
    </xf>
    <xf numFmtId="2" fontId="11" fillId="2" borderId="1" xfId="0" applyNumberFormat="1" applyFont="1" applyFill="1" applyBorder="1" applyAlignment="1">
      <alignment horizontal="center" vertical="center" wrapText="1"/>
    </xf>
    <xf numFmtId="2" fontId="9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0" applyFont="1" applyBorder="1" applyAlignment="1">
      <alignment vertical="center"/>
    </xf>
    <xf numFmtId="0" fontId="20" fillId="4" borderId="1" xfId="0" applyFont="1" applyFill="1" applyBorder="1" applyAlignment="1">
      <alignment vertical="center"/>
    </xf>
    <xf numFmtId="0" fontId="20" fillId="0" borderId="1" xfId="0" applyFont="1" applyBorder="1"/>
    <xf numFmtId="0" fontId="20" fillId="0" borderId="1" xfId="0" applyFont="1" applyBorder="1" applyAlignment="1">
      <alignment wrapText="1"/>
    </xf>
    <xf numFmtId="0" fontId="11" fillId="0" borderId="1" xfId="0" applyFont="1" applyBorder="1"/>
    <xf numFmtId="2" fontId="8" fillId="0" borderId="1" xfId="0" applyNumberFormat="1" applyFont="1" applyBorder="1" applyAlignment="1">
      <alignment horizontal="center" vertical="center" wrapText="1"/>
    </xf>
    <xf numFmtId="0" fontId="23" fillId="0" borderId="0" xfId="0" applyFont="1" applyAlignment="1" applyProtection="1">
      <alignment horizontal="left" vertic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24" fillId="0" borderId="0" xfId="0" applyFont="1" applyAlignment="1">
      <alignment horizontal="center"/>
    </xf>
    <xf numFmtId="2" fontId="8" fillId="0" borderId="2" xfId="0" applyNumberFormat="1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/>
    </xf>
    <xf numFmtId="2" fontId="8" fillId="3" borderId="5" xfId="0" applyNumberFormat="1" applyFont="1" applyFill="1" applyBorder="1" applyAlignment="1">
      <alignment horizontal="center" vertical="center" wrapText="1"/>
    </xf>
    <xf numFmtId="2" fontId="11" fillId="0" borderId="2" xfId="0" applyNumberFormat="1" applyFont="1" applyBorder="1" applyAlignment="1">
      <alignment horizontal="center" vertical="center"/>
    </xf>
    <xf numFmtId="0" fontId="8" fillId="3" borderId="1" xfId="0" applyFont="1" applyFill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11" fillId="0" borderId="0" xfId="0" applyFont="1"/>
    <xf numFmtId="0" fontId="8" fillId="0" borderId="7" xfId="0" applyFont="1" applyBorder="1" applyAlignment="1">
      <alignment horizontal="left" vertical="center" wrapText="1"/>
    </xf>
    <xf numFmtId="2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2" fillId="0" borderId="1" xfId="0" applyFont="1" applyBorder="1"/>
    <xf numFmtId="0" fontId="11" fillId="3" borderId="2" xfId="0" applyFont="1" applyFill="1" applyBorder="1"/>
    <xf numFmtId="0" fontId="28" fillId="0" borderId="0" xfId="0" applyFont="1"/>
    <xf numFmtId="0" fontId="1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/>
    </xf>
    <xf numFmtId="2" fontId="11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right"/>
    </xf>
    <xf numFmtId="0" fontId="11" fillId="0" borderId="1" xfId="0" applyFont="1" applyBorder="1" applyAlignment="1">
      <alignment vertical="top" wrapText="1"/>
    </xf>
    <xf numFmtId="0" fontId="11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2" fontId="7" fillId="0" borderId="1" xfId="0" applyNumberFormat="1" applyFont="1" applyBorder="1" applyAlignment="1">
      <alignment horizontal="center"/>
    </xf>
    <xf numFmtId="2" fontId="10" fillId="0" borderId="1" xfId="0" applyNumberFormat="1" applyFont="1" applyBorder="1" applyAlignment="1" applyProtection="1">
      <alignment horizontal="center" vertical="center" wrapText="1"/>
      <protection locked="0"/>
    </xf>
    <xf numFmtId="2" fontId="8" fillId="0" borderId="1" xfId="0" applyNumberFormat="1" applyFont="1" applyBorder="1" applyAlignment="1" applyProtection="1">
      <alignment horizontal="center" vertical="center" wrapText="1"/>
      <protection locked="0"/>
    </xf>
    <xf numFmtId="2" fontId="10" fillId="0" borderId="2" xfId="0" applyNumberFormat="1" applyFont="1" applyBorder="1" applyAlignment="1" applyProtection="1">
      <alignment horizontal="center" vertical="center" wrapText="1"/>
      <protection locked="0"/>
    </xf>
    <xf numFmtId="0" fontId="8" fillId="0" borderId="9" xfId="0" applyFont="1" applyBorder="1" applyAlignment="1">
      <alignment horizontal="left" vertical="center" wrapText="1"/>
    </xf>
    <xf numFmtId="0" fontId="8" fillId="3" borderId="9" xfId="0" applyFont="1" applyFill="1" applyBorder="1" applyAlignment="1">
      <alignment horizontal="left" vertical="center" wrapText="1"/>
    </xf>
    <xf numFmtId="0" fontId="8" fillId="2" borderId="9" xfId="0" applyFont="1" applyFill="1" applyBorder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8" fillId="2" borderId="9" xfId="0" applyFont="1" applyFill="1" applyBorder="1" applyAlignment="1">
      <alignment horizontal="left" vertical="center"/>
    </xf>
    <xf numFmtId="0" fontId="11" fillId="0" borderId="9" xfId="0" applyFont="1" applyBorder="1" applyAlignment="1">
      <alignment horizontal="left" vertical="center" wrapText="1"/>
    </xf>
    <xf numFmtId="0" fontId="8" fillId="2" borderId="10" xfId="0" applyFont="1" applyFill="1" applyBorder="1" applyAlignment="1">
      <alignment horizontal="left" vertical="center" wrapText="1"/>
    </xf>
    <xf numFmtId="0" fontId="14" fillId="3" borderId="10" xfId="0" applyFont="1" applyFill="1" applyBorder="1" applyAlignment="1">
      <alignment horizontal="center" vertical="center" wrapText="1"/>
    </xf>
    <xf numFmtId="0" fontId="11" fillId="0" borderId="9" xfId="0" applyFont="1" applyBorder="1" applyAlignment="1">
      <alignment wrapText="1"/>
    </xf>
    <xf numFmtId="0" fontId="16" fillId="2" borderId="10" xfId="0" applyFont="1" applyFill="1" applyBorder="1" applyAlignment="1">
      <alignment horizontal="center" vertical="center" wrapText="1"/>
    </xf>
    <xf numFmtId="0" fontId="8" fillId="3" borderId="10" xfId="0" applyFont="1" applyFill="1" applyBorder="1" applyAlignment="1">
      <alignment horizontal="left" vertical="center" wrapText="1"/>
    </xf>
    <xf numFmtId="0" fontId="16" fillId="2" borderId="9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 wrapText="1"/>
    </xf>
    <xf numFmtId="0" fontId="15" fillId="3" borderId="10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left" vertical="center" wrapText="1"/>
    </xf>
    <xf numFmtId="0" fontId="8" fillId="0" borderId="10" xfId="0" applyFont="1" applyBorder="1" applyAlignment="1">
      <alignment horizontal="left" vertical="center" wrapText="1"/>
    </xf>
    <xf numFmtId="0" fontId="16" fillId="0" borderId="10" xfId="0" applyFont="1" applyBorder="1" applyAlignment="1">
      <alignment horizontal="center" vertical="center" wrapText="1"/>
    </xf>
    <xf numFmtId="0" fontId="8" fillId="2" borderId="9" xfId="0" applyFont="1" applyFill="1" applyBorder="1" applyAlignment="1" applyProtection="1">
      <alignment horizontal="left" vertical="center" wrapText="1"/>
      <protection locked="0"/>
    </xf>
    <xf numFmtId="0" fontId="8" fillId="2" borderId="6" xfId="0" applyFont="1" applyFill="1" applyBorder="1" applyAlignment="1" applyProtection="1">
      <alignment horizontal="left" vertical="center" wrapText="1"/>
      <protection locked="0"/>
    </xf>
    <xf numFmtId="0" fontId="23" fillId="2" borderId="9" xfId="0" applyFont="1" applyFill="1" applyBorder="1" applyAlignment="1" applyProtection="1">
      <alignment horizontal="right" vertical="center" wrapText="1"/>
      <protection locked="0"/>
    </xf>
    <xf numFmtId="2" fontId="23" fillId="0" borderId="1" xfId="0" applyNumberFormat="1" applyFont="1" applyBorder="1" applyAlignment="1">
      <alignment horizontal="center" vertical="center"/>
    </xf>
    <xf numFmtId="2" fontId="23" fillId="0" borderId="2" xfId="0" applyNumberFormat="1" applyFont="1" applyBorder="1" applyAlignment="1">
      <alignment horizontal="center" vertical="center"/>
    </xf>
    <xf numFmtId="2" fontId="7" fillId="0" borderId="1" xfId="0" applyNumberFormat="1" applyFont="1" applyBorder="1" applyAlignment="1">
      <alignment horizontal="center" vertical="center"/>
    </xf>
    <xf numFmtId="0" fontId="8" fillId="0" borderId="9" xfId="0" applyFont="1" applyBorder="1" applyAlignment="1">
      <alignment vertical="center" wrapText="1"/>
    </xf>
    <xf numFmtId="0" fontId="30" fillId="0" borderId="0" xfId="0" applyFont="1" applyAlignment="1">
      <alignment horizontal="right" vertical="center"/>
    </xf>
    <xf numFmtId="0" fontId="8" fillId="0" borderId="7" xfId="1" applyFont="1" applyBorder="1" applyAlignment="1">
      <alignment horizontal="left" vertical="top" wrapText="1"/>
    </xf>
    <xf numFmtId="0" fontId="10" fillId="2" borderId="12" xfId="1" applyFont="1" applyFill="1" applyBorder="1" applyAlignment="1">
      <alignment horizontal="left" vertical="center" wrapText="1"/>
    </xf>
    <xf numFmtId="0" fontId="10" fillId="2" borderId="7" xfId="1" applyFont="1" applyFill="1" applyBorder="1" applyAlignment="1">
      <alignment horizontal="left" vertical="center" wrapText="1"/>
    </xf>
    <xf numFmtId="0" fontId="8" fillId="0" borderId="7" xfId="1" applyFont="1" applyBorder="1" applyAlignment="1">
      <alignment horizontal="left" vertical="center" wrapText="1"/>
    </xf>
    <xf numFmtId="0" fontId="18" fillId="0" borderId="7" xfId="0" applyFont="1" applyBorder="1"/>
    <xf numFmtId="0" fontId="7" fillId="0" borderId="9" xfId="0" applyFont="1" applyBorder="1" applyAlignment="1">
      <alignment horizontal="right"/>
    </xf>
    <xf numFmtId="0" fontId="0" fillId="0" borderId="1" xfId="0" applyBorder="1"/>
    <xf numFmtId="0" fontId="8" fillId="0" borderId="1" xfId="1" applyFont="1" applyBorder="1" applyAlignment="1">
      <alignment horizontal="left" vertical="center" wrapText="1"/>
    </xf>
    <xf numFmtId="2" fontId="7" fillId="0" borderId="0" xfId="0" applyNumberFormat="1" applyFont="1" applyAlignment="1">
      <alignment horizontal="center" vertical="center"/>
    </xf>
    <xf numFmtId="0" fontId="23" fillId="0" borderId="0" xfId="0" applyFont="1" applyAlignment="1" applyProtection="1">
      <alignment horizontal="right" vertical="center" wrapText="1"/>
      <protection locked="0"/>
    </xf>
    <xf numFmtId="0" fontId="17" fillId="0" borderId="1" xfId="0" applyFont="1" applyBorder="1" applyAlignment="1">
      <alignment vertical="center"/>
    </xf>
    <xf numFmtId="0" fontId="17" fillId="0" borderId="1" xfId="0" applyFont="1" applyBorder="1"/>
    <xf numFmtId="0" fontId="17" fillId="0" borderId="1" xfId="0" applyFont="1" applyBorder="1" applyAlignment="1">
      <alignment wrapText="1"/>
    </xf>
    <xf numFmtId="0" fontId="7" fillId="0" borderId="1" xfId="0" applyFont="1" applyBorder="1" applyAlignment="1">
      <alignment horizontal="center"/>
    </xf>
    <xf numFmtId="0" fontId="18" fillId="0" borderId="0" xfId="0" applyFont="1"/>
    <xf numFmtId="2" fontId="0" fillId="0" borderId="1" xfId="0" applyNumberFormat="1" applyBorder="1" applyAlignment="1">
      <alignment horizontal="center" vertical="center"/>
    </xf>
    <xf numFmtId="0" fontId="5" fillId="0" borderId="1" xfId="1" applyFont="1" applyBorder="1" applyAlignment="1">
      <alignment horizontal="left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13" xfId="0" applyFont="1" applyBorder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31" fillId="0" borderId="12" xfId="0" applyFont="1" applyBorder="1" applyAlignment="1">
      <alignment horizontal="center" vertical="center"/>
    </xf>
    <xf numFmtId="0" fontId="8" fillId="0" borderId="9" xfId="0" applyFont="1" applyBorder="1" applyAlignment="1" applyProtection="1">
      <alignment horizontal="left" vertical="center" wrapText="1"/>
      <protection locked="0"/>
    </xf>
    <xf numFmtId="0" fontId="11" fillId="0" borderId="0" xfId="0" applyFont="1" applyAlignment="1">
      <alignment wrapText="1"/>
    </xf>
    <xf numFmtId="0" fontId="8" fillId="0" borderId="0" xfId="0" applyFont="1" applyAlignment="1">
      <alignment vertical="center" wrapText="1"/>
    </xf>
    <xf numFmtId="0" fontId="18" fillId="0" borderId="1" xfId="0" applyFont="1" applyBorder="1" applyAlignment="1">
      <alignment horizontal="right" vertical="center"/>
    </xf>
    <xf numFmtId="0" fontId="18" fillId="0" borderId="0" xfId="0" applyFont="1" applyAlignment="1">
      <alignment horizontal="right" vertical="center"/>
    </xf>
    <xf numFmtId="0" fontId="30" fillId="0" borderId="0" xfId="0" applyFont="1" applyAlignment="1">
      <alignment horizontal="right"/>
    </xf>
    <xf numFmtId="0" fontId="30" fillId="0" borderId="1" xfId="0" applyFont="1" applyBorder="1" applyAlignment="1">
      <alignment horizontal="right"/>
    </xf>
    <xf numFmtId="0" fontId="35" fillId="0" borderId="0" xfId="0" applyFont="1" applyAlignment="1">
      <alignment horizontal="left"/>
    </xf>
    <xf numFmtId="0" fontId="35" fillId="0" borderId="1" xfId="0" applyFont="1" applyBorder="1" applyAlignment="1">
      <alignment horizontal="right" vertical="center"/>
    </xf>
    <xf numFmtId="0" fontId="35" fillId="3" borderId="1" xfId="0" applyFont="1" applyFill="1" applyBorder="1" applyAlignment="1">
      <alignment horizontal="right" vertical="center" wrapText="1"/>
    </xf>
    <xf numFmtId="0" fontId="35" fillId="0" borderId="1" xfId="0" applyFont="1" applyBorder="1" applyAlignment="1">
      <alignment horizontal="right" vertical="center" wrapText="1"/>
    </xf>
    <xf numFmtId="0" fontId="36" fillId="2" borderId="1" xfId="0" applyFont="1" applyFill="1" applyBorder="1" applyAlignment="1">
      <alignment horizontal="right" vertical="center" wrapText="1"/>
    </xf>
    <xf numFmtId="0" fontId="36" fillId="3" borderId="1" xfId="0" applyFont="1" applyFill="1" applyBorder="1" applyAlignment="1">
      <alignment horizontal="right" vertical="center" wrapText="1"/>
    </xf>
    <xf numFmtId="0" fontId="36" fillId="0" borderId="1" xfId="0" applyFont="1" applyBorder="1" applyAlignment="1">
      <alignment horizontal="right" vertical="center" wrapText="1"/>
    </xf>
    <xf numFmtId="0" fontId="36" fillId="0" borderId="1" xfId="0" applyFont="1" applyBorder="1" applyAlignment="1" applyProtection="1">
      <alignment horizontal="right" vertical="center" wrapText="1"/>
      <protection locked="0"/>
    </xf>
    <xf numFmtId="0" fontId="35" fillId="0" borderId="1" xfId="0" applyFont="1" applyBorder="1" applyAlignment="1">
      <alignment horizontal="right"/>
    </xf>
    <xf numFmtId="0" fontId="35" fillId="0" borderId="2" xfId="0" applyFont="1" applyBorder="1" applyAlignment="1">
      <alignment horizontal="right" vertical="center"/>
    </xf>
    <xf numFmtId="0" fontId="11" fillId="2" borderId="10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 applyProtection="1">
      <alignment horizontal="left" vertical="center" wrapText="1"/>
      <protection locked="0"/>
    </xf>
    <xf numFmtId="2" fontId="8" fillId="2" borderId="2" xfId="0" applyNumberFormat="1" applyFont="1" applyFill="1" applyBorder="1" applyAlignment="1">
      <alignment horizontal="center" vertical="center" wrapText="1"/>
    </xf>
    <xf numFmtId="0" fontId="0" fillId="0" borderId="2" xfId="0" applyBorder="1"/>
    <xf numFmtId="2" fontId="11" fillId="2" borderId="2" xfId="0" applyNumberFormat="1" applyFont="1" applyFill="1" applyBorder="1" applyAlignment="1">
      <alignment horizontal="center" vertical="center" wrapText="1"/>
    </xf>
    <xf numFmtId="0" fontId="30" fillId="0" borderId="0" xfId="0" applyFont="1"/>
    <xf numFmtId="0" fontId="30" fillId="0" borderId="1" xfId="0" applyFont="1" applyBorder="1"/>
    <xf numFmtId="0" fontId="5" fillId="0" borderId="2" xfId="0" applyFont="1" applyBorder="1" applyAlignment="1">
      <alignment horizontal="left" vertical="center" wrapText="1"/>
    </xf>
    <xf numFmtId="0" fontId="35" fillId="0" borderId="2" xfId="0" applyFont="1" applyBorder="1" applyAlignment="1">
      <alignment horizontal="right"/>
    </xf>
    <xf numFmtId="0" fontId="11" fillId="0" borderId="2" xfId="0" applyFont="1" applyBorder="1" applyAlignment="1">
      <alignment horizontal="center"/>
    </xf>
    <xf numFmtId="0" fontId="40" fillId="0" borderId="7" xfId="0" applyFont="1" applyBorder="1" applyAlignment="1">
      <alignment horizontal="center"/>
    </xf>
    <xf numFmtId="0" fontId="8" fillId="3" borderId="2" xfId="0" applyFont="1" applyFill="1" applyBorder="1" applyAlignment="1">
      <alignment horizontal="left" vertical="center" wrapText="1"/>
    </xf>
    <xf numFmtId="0" fontId="8" fillId="0" borderId="2" xfId="0" applyFont="1" applyBorder="1" applyAlignment="1">
      <alignment vertical="center" wrapText="1"/>
    </xf>
    <xf numFmtId="0" fontId="17" fillId="0" borderId="2" xfId="0" applyFont="1" applyBorder="1" applyAlignment="1">
      <alignment vertical="center"/>
    </xf>
    <xf numFmtId="2" fontId="11" fillId="0" borderId="2" xfId="0" applyNumberFormat="1" applyFont="1" applyBorder="1" applyAlignment="1">
      <alignment horizontal="center"/>
    </xf>
    <xf numFmtId="0" fontId="11" fillId="0" borderId="1" xfId="0" applyFont="1" applyBorder="1" applyAlignment="1">
      <alignment horizontal="left" vertical="center" wrapText="1"/>
    </xf>
    <xf numFmtId="0" fontId="5" fillId="0" borderId="1" xfId="0" applyFont="1" applyBorder="1" applyAlignment="1" applyProtection="1">
      <alignment horizontal="left" vertical="center" wrapText="1"/>
      <protection locked="0"/>
    </xf>
    <xf numFmtId="0" fontId="11" fillId="0" borderId="10" xfId="0" applyFont="1" applyBorder="1" applyAlignment="1">
      <alignment wrapText="1"/>
    </xf>
    <xf numFmtId="0" fontId="0" fillId="0" borderId="1" xfId="0" applyBorder="1" applyAlignment="1">
      <alignment horizontal="center" vertical="center"/>
    </xf>
    <xf numFmtId="0" fontId="6" fillId="0" borderId="1" xfId="0" applyFont="1" applyBorder="1" applyAlignment="1">
      <alignment horizontal="right"/>
    </xf>
    <xf numFmtId="0" fontId="22" fillId="0" borderId="1" xfId="0" applyFont="1" applyBorder="1" applyAlignment="1">
      <alignment vertical="center"/>
    </xf>
    <xf numFmtId="0" fontId="8" fillId="0" borderId="11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2" fontId="10" fillId="0" borderId="3" xfId="0" applyNumberFormat="1" applyFont="1" applyBorder="1" applyAlignment="1" applyProtection="1">
      <alignment horizontal="center" vertical="center" wrapText="1"/>
      <protection locked="0"/>
    </xf>
    <xf numFmtId="0" fontId="12" fillId="0" borderId="9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/>
    </xf>
    <xf numFmtId="0" fontId="22" fillId="0" borderId="9" xfId="0" applyFont="1" applyBorder="1" applyAlignment="1">
      <alignment vertical="center"/>
    </xf>
    <xf numFmtId="0" fontId="8" fillId="0" borderId="8" xfId="0" applyFont="1" applyBorder="1" applyAlignment="1">
      <alignment horizontal="left" vertical="center" wrapText="1"/>
    </xf>
    <xf numFmtId="0" fontId="8" fillId="0" borderId="5" xfId="0" applyFont="1" applyBorder="1" applyAlignment="1">
      <alignment horizontal="left" vertical="center" wrapText="1"/>
    </xf>
    <xf numFmtId="2" fontId="10" fillId="0" borderId="5" xfId="0" applyNumberFormat="1" applyFont="1" applyBorder="1" applyAlignment="1" applyProtection="1">
      <alignment horizontal="center" vertical="center" wrapText="1"/>
      <protection locked="0"/>
    </xf>
    <xf numFmtId="2" fontId="10" fillId="0" borderId="2" xfId="0" applyNumberFormat="1" applyFont="1" applyBorder="1" applyAlignment="1">
      <alignment horizontal="center" vertical="center"/>
    </xf>
    <xf numFmtId="2" fontId="10" fillId="0" borderId="1" xfId="0" applyNumberFormat="1" applyFont="1" applyBorder="1" applyAlignment="1">
      <alignment horizontal="center" vertical="center"/>
    </xf>
    <xf numFmtId="0" fontId="8" fillId="0" borderId="1" xfId="0" applyFont="1" applyBorder="1"/>
    <xf numFmtId="0" fontId="41" fillId="0" borderId="0" xfId="0" applyFont="1"/>
    <xf numFmtId="0" fontId="42" fillId="0" borderId="0" xfId="0" applyFont="1" applyAlignment="1">
      <alignment vertical="center" wrapText="1"/>
    </xf>
    <xf numFmtId="0" fontId="42" fillId="0" borderId="0" xfId="0" applyFont="1"/>
    <xf numFmtId="0" fontId="8" fillId="0" borderId="1" xfId="0" applyFont="1" applyBorder="1" applyAlignment="1">
      <alignment wrapText="1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/>
    </xf>
    <xf numFmtId="2" fontId="8" fillId="3" borderId="2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left" vertical="center" wrapText="1"/>
    </xf>
    <xf numFmtId="2" fontId="8" fillId="0" borderId="2" xfId="0" applyNumberFormat="1" applyFont="1" applyBorder="1" applyAlignment="1" applyProtection="1">
      <alignment horizontal="center" vertical="center" wrapText="1"/>
      <protection locked="0"/>
    </xf>
    <xf numFmtId="2" fontId="8" fillId="0" borderId="3" xfId="0" applyNumberFormat="1" applyFont="1" applyBorder="1" applyAlignment="1" applyProtection="1">
      <alignment horizontal="center" vertical="center" wrapText="1"/>
      <protection locked="0"/>
    </xf>
    <xf numFmtId="0" fontId="38" fillId="0" borderId="12" xfId="0" applyFont="1" applyBorder="1" applyAlignment="1">
      <alignment horizontal="center" vertical="center"/>
    </xf>
    <xf numFmtId="0" fontId="0" fillId="0" borderId="17" xfId="0" applyBorder="1"/>
    <xf numFmtId="0" fontId="32" fillId="0" borderId="15" xfId="0" applyFont="1" applyBorder="1" applyAlignment="1">
      <alignment vertical="center"/>
    </xf>
    <xf numFmtId="0" fontId="7" fillId="0" borderId="15" xfId="0" applyFont="1" applyBorder="1"/>
    <xf numFmtId="0" fontId="11" fillId="0" borderId="15" xfId="0" applyFont="1" applyBorder="1"/>
    <xf numFmtId="0" fontId="18" fillId="0" borderId="2" xfId="0" applyFont="1" applyBorder="1" applyAlignment="1">
      <alignment horizontal="right" vertical="center"/>
    </xf>
    <xf numFmtId="0" fontId="17" fillId="0" borderId="2" xfId="0" applyFont="1" applyBorder="1"/>
    <xf numFmtId="0" fontId="18" fillId="0" borderId="4" xfId="0" applyFont="1" applyBorder="1" applyAlignment="1">
      <alignment horizontal="right" vertical="center"/>
    </xf>
    <xf numFmtId="0" fontId="32" fillId="0" borderId="4" xfId="0" applyFont="1" applyBorder="1" applyAlignment="1">
      <alignment vertical="center"/>
    </xf>
    <xf numFmtId="0" fontId="7" fillId="0" borderId="4" xfId="0" applyFont="1" applyBorder="1" applyAlignment="1">
      <alignment horizontal="center"/>
    </xf>
    <xf numFmtId="2" fontId="11" fillId="0" borderId="4" xfId="0" applyNumberFormat="1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32" fillId="0" borderId="4" xfId="0" applyFont="1" applyBorder="1" applyAlignment="1">
      <alignment horizontal="left" vertical="center"/>
    </xf>
    <xf numFmtId="0" fontId="17" fillId="0" borderId="2" xfId="0" applyFont="1" applyBorder="1" applyAlignment="1">
      <alignment wrapText="1"/>
    </xf>
    <xf numFmtId="0" fontId="7" fillId="0" borderId="4" xfId="0" applyFont="1" applyBorder="1"/>
    <xf numFmtId="0" fontId="0" fillId="0" borderId="4" xfId="0" applyBorder="1"/>
    <xf numFmtId="2" fontId="11" fillId="0" borderId="4" xfId="0" applyNumberFormat="1" applyFont="1" applyBorder="1" applyAlignment="1">
      <alignment horizontal="center" vertical="center"/>
    </xf>
    <xf numFmtId="2" fontId="6" fillId="0" borderId="1" xfId="0" applyNumberFormat="1" applyFont="1" applyBorder="1" applyAlignment="1">
      <alignment horizontal="center"/>
    </xf>
    <xf numFmtId="0" fontId="44" fillId="0" borderId="0" xfId="0" applyFont="1"/>
    <xf numFmtId="0" fontId="44" fillId="0" borderId="0" xfId="0" applyFont="1" applyAlignment="1">
      <alignment wrapText="1"/>
    </xf>
    <xf numFmtId="0" fontId="44" fillId="0" borderId="0" xfId="0" applyFont="1" applyAlignment="1">
      <alignment vertical="center" wrapText="1"/>
    </xf>
    <xf numFmtId="2" fontId="8" fillId="0" borderId="3" xfId="0" applyNumberFormat="1" applyFont="1" applyBorder="1" applyAlignment="1">
      <alignment horizontal="center" vertical="center"/>
    </xf>
    <xf numFmtId="2" fontId="11" fillId="0" borderId="3" xfId="0" applyNumberFormat="1" applyFont="1" applyBorder="1" applyAlignment="1">
      <alignment horizontal="center" vertical="center"/>
    </xf>
    <xf numFmtId="0" fontId="45" fillId="5" borderId="3" xfId="0" applyFont="1" applyFill="1" applyBorder="1" applyAlignment="1">
      <alignment horizontal="center" vertical="center"/>
    </xf>
    <xf numFmtId="0" fontId="38" fillId="5" borderId="1" xfId="0" applyFont="1" applyFill="1" applyBorder="1" applyAlignment="1">
      <alignment horizontal="center" vertical="center" wrapText="1"/>
    </xf>
    <xf numFmtId="2" fontId="23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38" fillId="5" borderId="9" xfId="0" applyFont="1" applyFill="1" applyBorder="1" applyAlignment="1">
      <alignment horizontal="center" vertical="center" wrapText="1"/>
    </xf>
    <xf numFmtId="0" fontId="46" fillId="0" borderId="1" xfId="0" applyFont="1" applyBorder="1" applyAlignment="1">
      <alignment horizontal="right" vertical="center"/>
    </xf>
    <xf numFmtId="0" fontId="8" fillId="0" borderId="1" xfId="0" applyFont="1" applyBorder="1" applyAlignment="1">
      <alignment vertical="center"/>
    </xf>
    <xf numFmtId="0" fontId="8" fillId="2" borderId="1" xfId="0" applyFont="1" applyFill="1" applyBorder="1" applyAlignment="1">
      <alignment horizontal="left" vertical="center" wrapText="1"/>
    </xf>
    <xf numFmtId="0" fontId="11" fillId="0" borderId="7" xfId="0" applyFont="1" applyBorder="1" applyAlignment="1">
      <alignment horizontal="left" vertical="center" wrapText="1"/>
    </xf>
    <xf numFmtId="0" fontId="19" fillId="0" borderId="1" xfId="0" applyFont="1" applyBorder="1" applyAlignment="1">
      <alignment horizontal="left" vertical="center" wrapText="1"/>
    </xf>
    <xf numFmtId="0" fontId="47" fillId="5" borderId="4" xfId="0" applyFont="1" applyFill="1" applyBorder="1" applyAlignment="1">
      <alignment horizontal="right" vertical="center"/>
    </xf>
    <xf numFmtId="0" fontId="23" fillId="5" borderId="4" xfId="0" applyFont="1" applyFill="1" applyBorder="1" applyAlignment="1">
      <alignment horizontal="center" vertical="center"/>
    </xf>
    <xf numFmtId="0" fontId="38" fillId="5" borderId="4" xfId="0" applyFont="1" applyFill="1" applyBorder="1" applyAlignment="1">
      <alignment horizontal="center" vertical="center" wrapText="1"/>
    </xf>
    <xf numFmtId="2" fontId="23" fillId="5" borderId="4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2" xfId="0" applyFont="1" applyBorder="1" applyAlignment="1">
      <alignment horizontal="right" vertical="center"/>
    </xf>
    <xf numFmtId="0" fontId="5" fillId="2" borderId="2" xfId="0" applyFont="1" applyFill="1" applyBorder="1" applyAlignment="1">
      <alignment horizontal="left" vertical="center" wrapText="1"/>
    </xf>
    <xf numFmtId="0" fontId="5" fillId="0" borderId="1" xfId="6" applyFont="1" applyBorder="1" applyAlignment="1">
      <alignment horizontal="left" vertical="center" wrapText="1"/>
    </xf>
    <xf numFmtId="0" fontId="5" fillId="2" borderId="1" xfId="0" applyFont="1" applyFill="1" applyBorder="1" applyAlignment="1" applyProtection="1">
      <alignment horizontal="left" vertical="center" wrapText="1"/>
      <protection locked="0"/>
    </xf>
    <xf numFmtId="0" fontId="17" fillId="2" borderId="1" xfId="0" applyFont="1" applyFill="1" applyBorder="1" applyAlignment="1">
      <alignment horizontal="left" vertical="center" wrapText="1"/>
    </xf>
    <xf numFmtId="2" fontId="11" fillId="0" borderId="1" xfId="0" applyNumberFormat="1" applyFont="1" applyBorder="1" applyAlignment="1" applyProtection="1">
      <alignment horizontal="center" vertical="center" wrapText="1"/>
      <protection locked="0"/>
    </xf>
    <xf numFmtId="0" fontId="19" fillId="0" borderId="1" xfId="0" applyFont="1" applyBorder="1" applyAlignment="1">
      <alignment vertical="center"/>
    </xf>
    <xf numFmtId="0" fontId="47" fillId="5" borderId="1" xfId="0" applyFont="1" applyFill="1" applyBorder="1" applyAlignment="1">
      <alignment horizontal="right" vertical="center"/>
    </xf>
    <xf numFmtId="0" fontId="8" fillId="5" borderId="4" xfId="0" applyFont="1" applyFill="1" applyBorder="1"/>
    <xf numFmtId="0" fontId="39" fillId="5" borderId="4" xfId="0" applyFont="1" applyFill="1" applyBorder="1"/>
    <xf numFmtId="0" fontId="13" fillId="0" borderId="2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3" fillId="6" borderId="4" xfId="0" applyFont="1" applyFill="1" applyBorder="1" applyAlignment="1">
      <alignment horizontal="center" vertical="center"/>
    </xf>
    <xf numFmtId="0" fontId="23" fillId="6" borderId="4" xfId="0" applyFont="1" applyFill="1" applyBorder="1" applyAlignment="1" applyProtection="1">
      <alignment horizontal="center" vertical="center"/>
      <protection locked="0"/>
    </xf>
    <xf numFmtId="0" fontId="23" fillId="6" borderId="4" xfId="0" applyFont="1" applyFill="1" applyBorder="1" applyAlignment="1">
      <alignment horizontal="center"/>
    </xf>
    <xf numFmtId="0" fontId="8" fillId="6" borderId="16" xfId="0" applyFont="1" applyFill="1" applyBorder="1" applyAlignment="1">
      <alignment horizontal="center" vertical="center"/>
    </xf>
    <xf numFmtId="0" fontId="23" fillId="6" borderId="16" xfId="1" applyFont="1" applyFill="1" applyBorder="1" applyAlignment="1">
      <alignment horizontal="center" vertical="center" wrapText="1"/>
    </xf>
    <xf numFmtId="0" fontId="23" fillId="6" borderId="16" xfId="0" applyFont="1" applyFill="1" applyBorder="1" applyAlignment="1">
      <alignment horizontal="center" vertical="center"/>
    </xf>
    <xf numFmtId="0" fontId="36" fillId="6" borderId="4" xfId="0" applyFont="1" applyFill="1" applyBorder="1" applyAlignment="1">
      <alignment horizontal="right" vertical="center"/>
    </xf>
    <xf numFmtId="0" fontId="23" fillId="6" borderId="4" xfId="1" applyFont="1" applyFill="1" applyBorder="1" applyAlignment="1">
      <alignment horizontal="center" vertical="center" wrapText="1"/>
    </xf>
    <xf numFmtId="0" fontId="8" fillId="6" borderId="4" xfId="0" applyFont="1" applyFill="1" applyBorder="1" applyAlignment="1">
      <alignment horizontal="center" vertical="center"/>
    </xf>
    <xf numFmtId="0" fontId="36" fillId="6" borderId="4" xfId="0" applyFont="1" applyFill="1" applyBorder="1" applyAlignment="1">
      <alignment horizontal="center" vertical="center"/>
    </xf>
    <xf numFmtId="2" fontId="11" fillId="3" borderId="2" xfId="0" applyNumberFormat="1" applyFont="1" applyFill="1" applyBorder="1" applyAlignment="1">
      <alignment horizontal="center" vertical="center"/>
    </xf>
    <xf numFmtId="0" fontId="8" fillId="0" borderId="12" xfId="0" applyFont="1" applyBorder="1" applyAlignment="1">
      <alignment horizontal="left" vertical="center" wrapText="1"/>
    </xf>
    <xf numFmtId="0" fontId="25" fillId="3" borderId="2" xfId="0" applyFont="1" applyFill="1" applyBorder="1" applyAlignment="1">
      <alignment horizontal="center" vertical="center" wrapText="1"/>
    </xf>
    <xf numFmtId="2" fontId="5" fillId="3" borderId="2" xfId="0" applyNumberFormat="1" applyFont="1" applyFill="1" applyBorder="1" applyAlignment="1">
      <alignment horizontal="center" vertical="center" wrapText="1"/>
    </xf>
    <xf numFmtId="0" fontId="5" fillId="0" borderId="1" xfId="0" applyFont="1" applyBorder="1"/>
    <xf numFmtId="0" fontId="48" fillId="0" borderId="1" xfId="0" applyFont="1" applyBorder="1" applyAlignment="1">
      <alignment horizontal="center"/>
    </xf>
    <xf numFmtId="2" fontId="17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left" wrapText="1"/>
    </xf>
    <xf numFmtId="2" fontId="17" fillId="0" borderId="1" xfId="0" applyNumberFormat="1" applyFont="1" applyBorder="1" applyAlignment="1">
      <alignment horizontal="center" vertical="center"/>
    </xf>
    <xf numFmtId="0" fontId="49" fillId="0" borderId="0" xfId="22" applyFont="1"/>
    <xf numFmtId="0" fontId="48" fillId="0" borderId="0" xfId="0" applyFont="1" applyAlignment="1">
      <alignment horizontal="center"/>
    </xf>
    <xf numFmtId="0" fontId="17" fillId="0" borderId="0" xfId="0" applyFont="1"/>
    <xf numFmtId="0" fontId="23" fillId="6" borderId="4" xfId="0" applyFont="1" applyFill="1" applyBorder="1" applyAlignment="1">
      <alignment vertical="center"/>
    </xf>
    <xf numFmtId="0" fontId="23" fillId="6" borderId="14" xfId="0" applyFont="1" applyFill="1" applyBorder="1" applyAlignment="1" applyProtection="1">
      <alignment horizontal="center" vertical="center" wrapText="1"/>
      <protection locked="0"/>
    </xf>
    <xf numFmtId="0" fontId="23" fillId="6" borderId="4" xfId="0" applyFont="1" applyFill="1" applyBorder="1" applyAlignment="1" applyProtection="1">
      <alignment horizontal="center" vertical="center" wrapText="1"/>
      <protection locked="0"/>
    </xf>
    <xf numFmtId="2" fontId="23" fillId="6" borderId="4" xfId="0" applyNumberFormat="1" applyFont="1" applyFill="1" applyBorder="1" applyAlignment="1">
      <alignment horizontal="center" vertical="center" wrapText="1"/>
    </xf>
    <xf numFmtId="0" fontId="23" fillId="6" borderId="16" xfId="0" applyFont="1" applyFill="1" applyBorder="1" applyAlignment="1">
      <alignment vertical="center"/>
    </xf>
    <xf numFmtId="0" fontId="23" fillId="6" borderId="18" xfId="0" applyFont="1" applyFill="1" applyBorder="1" applyAlignment="1" applyProtection="1">
      <alignment horizontal="center" vertical="center" wrapText="1"/>
      <protection locked="0"/>
    </xf>
    <xf numFmtId="0" fontId="23" fillId="6" borderId="19" xfId="0" applyFont="1" applyFill="1" applyBorder="1" applyAlignment="1" applyProtection="1">
      <alignment horizontal="center" vertical="center" wrapText="1"/>
      <protection locked="0"/>
    </xf>
    <xf numFmtId="0" fontId="8" fillId="6" borderId="16" xfId="0" applyFont="1" applyFill="1" applyBorder="1" applyAlignment="1">
      <alignment vertical="center"/>
    </xf>
    <xf numFmtId="0" fontId="25" fillId="6" borderId="1" xfId="0" applyFont="1" applyFill="1" applyBorder="1" applyAlignment="1">
      <alignment horizontal="center" vertical="center"/>
    </xf>
    <xf numFmtId="0" fontId="23" fillId="6" borderId="9" xfId="0" applyFont="1" applyFill="1" applyBorder="1" applyAlignment="1">
      <alignment horizontal="center" vertical="center"/>
    </xf>
    <xf numFmtId="0" fontId="23" fillId="6" borderId="1" xfId="0" applyFont="1" applyFill="1" applyBorder="1" applyAlignment="1">
      <alignment horizontal="center" vertical="center"/>
    </xf>
    <xf numFmtId="2" fontId="23" fillId="6" borderId="1" xfId="0" applyNumberFormat="1" applyFont="1" applyFill="1" applyBorder="1" applyAlignment="1">
      <alignment horizontal="center" vertical="center" wrapText="1"/>
    </xf>
    <xf numFmtId="2" fontId="23" fillId="6" borderId="1" xfId="0" applyNumberFormat="1" applyFont="1" applyFill="1" applyBorder="1" applyAlignment="1">
      <alignment horizontal="center" vertical="center"/>
    </xf>
    <xf numFmtId="0" fontId="21" fillId="6" borderId="14" xfId="0" applyFont="1" applyFill="1" applyBorder="1" applyAlignment="1">
      <alignment horizontal="center" vertical="center" wrapText="1"/>
    </xf>
    <xf numFmtId="0" fontId="15" fillId="6" borderId="4" xfId="0" applyFont="1" applyFill="1" applyBorder="1" applyAlignment="1">
      <alignment horizontal="center" vertical="center" wrapText="1"/>
    </xf>
    <xf numFmtId="2" fontId="15" fillId="6" borderId="4" xfId="0" applyNumberFormat="1" applyFont="1" applyFill="1" applyBorder="1" applyAlignment="1">
      <alignment horizontal="center" vertical="center" wrapText="1"/>
    </xf>
    <xf numFmtId="2" fontId="23" fillId="6" borderId="4" xfId="0" applyNumberFormat="1" applyFont="1" applyFill="1" applyBorder="1" applyAlignment="1">
      <alignment horizontal="center" vertical="center"/>
    </xf>
    <xf numFmtId="2" fontId="8" fillId="6" borderId="4" xfId="0" applyNumberFormat="1" applyFont="1" applyFill="1" applyBorder="1" applyAlignment="1">
      <alignment horizontal="center" vertical="center"/>
    </xf>
    <xf numFmtId="0" fontId="8" fillId="6" borderId="4" xfId="0" applyFont="1" applyFill="1" applyBorder="1" applyAlignment="1" applyProtection="1">
      <alignment horizontal="center" vertical="center" wrapText="1"/>
      <protection locked="0"/>
    </xf>
    <xf numFmtId="2" fontId="8" fillId="6" borderId="4" xfId="0" applyNumberFormat="1" applyFont="1" applyFill="1" applyBorder="1" applyAlignment="1">
      <alignment horizontal="center" vertical="center" wrapText="1"/>
    </xf>
    <xf numFmtId="0" fontId="32" fillId="6" borderId="20" xfId="0" applyFont="1" applyFill="1" applyBorder="1" applyAlignment="1">
      <alignment horizontal="center" vertical="top" wrapText="1"/>
    </xf>
    <xf numFmtId="0" fontId="32" fillId="6" borderId="1" xfId="0" applyFont="1" applyFill="1" applyBorder="1" applyAlignment="1">
      <alignment horizontal="center"/>
    </xf>
    <xf numFmtId="0" fontId="38" fillId="6" borderId="1" xfId="0" applyFont="1" applyFill="1" applyBorder="1" applyAlignment="1">
      <alignment horizontal="center" vertical="center" wrapText="1"/>
    </xf>
    <xf numFmtId="0" fontId="37" fillId="6" borderId="1" xfId="0" applyFont="1" applyFill="1" applyBorder="1" applyAlignment="1">
      <alignment horizontal="center"/>
    </xf>
    <xf numFmtId="0" fontId="38" fillId="6" borderId="1" xfId="0" applyFont="1" applyFill="1" applyBorder="1"/>
    <xf numFmtId="2" fontId="5" fillId="6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2" fontId="8" fillId="6" borderId="1" xfId="0" applyNumberFormat="1" applyFont="1" applyFill="1" applyBorder="1" applyAlignment="1">
      <alignment horizontal="center" vertical="center"/>
    </xf>
    <xf numFmtId="0" fontId="38" fillId="6" borderId="20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/>
    </xf>
    <xf numFmtId="0" fontId="38" fillId="6" borderId="1" xfId="1" applyFont="1" applyFill="1" applyBorder="1" applyAlignment="1">
      <alignment horizontal="center" vertical="center" wrapText="1"/>
    </xf>
    <xf numFmtId="0" fontId="36" fillId="6" borderId="1" xfId="0" applyFont="1" applyFill="1" applyBorder="1" applyAlignment="1">
      <alignment horizontal="right" vertical="center"/>
    </xf>
    <xf numFmtId="2" fontId="8" fillId="6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6" borderId="1" xfId="0" applyFont="1" applyFill="1" applyBorder="1" applyAlignment="1">
      <alignment vertical="center"/>
    </xf>
    <xf numFmtId="0" fontId="43" fillId="6" borderId="4" xfId="0" applyFont="1" applyFill="1" applyBorder="1" applyAlignment="1">
      <alignment horizontal="right" vertical="center"/>
    </xf>
    <xf numFmtId="0" fontId="23" fillId="6" borderId="4" xfId="0" applyFont="1" applyFill="1" applyBorder="1" applyAlignment="1">
      <alignment horizontal="center" vertical="center" wrapText="1"/>
    </xf>
    <xf numFmtId="2" fontId="23" fillId="6" borderId="4" xfId="0" applyNumberFormat="1" applyFont="1" applyFill="1" applyBorder="1" applyAlignment="1" applyProtection="1">
      <alignment horizontal="center" vertical="center" wrapText="1"/>
      <protection locked="0"/>
    </xf>
    <xf numFmtId="2" fontId="8" fillId="6" borderId="4" xfId="0" applyNumberFormat="1" applyFont="1" applyFill="1" applyBorder="1" applyAlignment="1" applyProtection="1">
      <alignment horizontal="center" vertical="center" wrapText="1"/>
      <protection locked="0"/>
    </xf>
    <xf numFmtId="0" fontId="8" fillId="6" borderId="4" xfId="0" applyFont="1" applyFill="1" applyBorder="1" applyAlignment="1">
      <alignment vertical="center"/>
    </xf>
    <xf numFmtId="0" fontId="7" fillId="6" borderId="14" xfId="0" applyFont="1" applyFill="1" applyBorder="1" applyAlignment="1">
      <alignment horizontal="center" vertical="center"/>
    </xf>
    <xf numFmtId="0" fontId="32" fillId="6" borderId="4" xfId="0" applyFont="1" applyFill="1" applyBorder="1" applyAlignment="1">
      <alignment horizontal="center" vertical="center"/>
    </xf>
    <xf numFmtId="0" fontId="7" fillId="6" borderId="4" xfId="0" applyFont="1" applyFill="1" applyBorder="1" applyAlignment="1">
      <alignment horizontal="center" vertical="center"/>
    </xf>
    <xf numFmtId="0" fontId="35" fillId="0" borderId="3" xfId="0" applyFont="1" applyBorder="1" applyAlignment="1">
      <alignment horizontal="right" vertical="center"/>
    </xf>
    <xf numFmtId="0" fontId="8" fillId="2" borderId="11" xfId="0" applyFont="1" applyFill="1" applyBorder="1" applyAlignment="1">
      <alignment horizontal="left" vertical="center" wrapText="1"/>
    </xf>
    <xf numFmtId="0" fontId="36" fillId="6" borderId="3" xfId="0" applyFont="1" applyFill="1" applyBorder="1" applyAlignment="1">
      <alignment horizontal="right" vertical="center"/>
    </xf>
    <xf numFmtId="0" fontId="23" fillId="6" borderId="3" xfId="1" applyFont="1" applyFill="1" applyBorder="1" applyAlignment="1">
      <alignment horizontal="center" vertical="center" wrapText="1"/>
    </xf>
    <xf numFmtId="0" fontId="8" fillId="6" borderId="3" xfId="0" applyFont="1" applyFill="1" applyBorder="1" applyAlignment="1">
      <alignment horizontal="center" vertical="center"/>
    </xf>
    <xf numFmtId="0" fontId="23" fillId="6" borderId="3" xfId="0" applyFont="1" applyFill="1" applyBorder="1" applyAlignment="1">
      <alignment horizontal="center" vertical="center"/>
    </xf>
    <xf numFmtId="0" fontId="36" fillId="0" borderId="1" xfId="0" applyFont="1" applyBorder="1" applyAlignment="1">
      <alignment horizontal="right" vertical="center"/>
    </xf>
    <xf numFmtId="0" fontId="8" fillId="0" borderId="3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top" wrapText="1"/>
    </xf>
    <xf numFmtId="0" fontId="51" fillId="2" borderId="11" xfId="0" applyFont="1" applyFill="1" applyBorder="1" applyAlignment="1">
      <alignment horizontal="center" vertical="center" wrapText="1"/>
    </xf>
    <xf numFmtId="0" fontId="50" fillId="0" borderId="0" xfId="0" applyFont="1"/>
    <xf numFmtId="0" fontId="15" fillId="6" borderId="1" xfId="0" applyFont="1" applyFill="1" applyBorder="1" applyAlignment="1">
      <alignment horizontal="center" vertical="center" wrapText="1"/>
    </xf>
    <xf numFmtId="2" fontId="15" fillId="6" borderId="1" xfId="0" applyNumberFormat="1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vertical="center" wrapText="1"/>
    </xf>
    <xf numFmtId="0" fontId="8" fillId="0" borderId="9" xfId="0" applyFont="1" applyBorder="1"/>
    <xf numFmtId="0" fontId="53" fillId="0" borderId="0" xfId="0" applyFont="1" applyAlignment="1">
      <alignment wrapText="1"/>
    </xf>
    <xf numFmtId="0" fontId="53" fillId="0" borderId="3" xfId="0" applyFont="1" applyBorder="1" applyAlignment="1">
      <alignment horizontal="center" vertical="center" wrapText="1"/>
    </xf>
    <xf numFmtId="2" fontId="53" fillId="0" borderId="1" xfId="0" applyNumberFormat="1" applyFont="1" applyBorder="1" applyAlignment="1">
      <alignment horizontal="center" vertical="center"/>
    </xf>
    <xf numFmtId="0" fontId="53" fillId="0" borderId="1" xfId="0" applyFont="1" applyBorder="1" applyAlignment="1">
      <alignment horizontal="center" vertical="center" wrapText="1"/>
    </xf>
    <xf numFmtId="0" fontId="53" fillId="2" borderId="1" xfId="0" applyFont="1" applyFill="1" applyBorder="1" applyAlignment="1">
      <alignment horizontal="center" vertical="center"/>
    </xf>
    <xf numFmtId="0" fontId="53" fillId="0" borderId="1" xfId="0" applyFont="1" applyBorder="1" applyAlignment="1">
      <alignment wrapText="1"/>
    </xf>
    <xf numFmtId="0" fontId="53" fillId="2" borderId="1" xfId="0" applyFont="1" applyFill="1" applyBorder="1" applyAlignment="1">
      <alignment horizontal="center" vertical="center" wrapText="1"/>
    </xf>
    <xf numFmtId="0" fontId="55" fillId="3" borderId="2" xfId="0" applyFont="1" applyFill="1" applyBorder="1" applyAlignment="1">
      <alignment horizontal="center" vertical="center" wrapText="1"/>
    </xf>
    <xf numFmtId="2" fontId="53" fillId="0" borderId="2" xfId="0" applyNumberFormat="1" applyFont="1" applyBorder="1" applyAlignment="1">
      <alignment horizontal="center" vertical="center"/>
    </xf>
    <xf numFmtId="0" fontId="55" fillId="2" borderId="2" xfId="0" applyFont="1" applyFill="1" applyBorder="1" applyAlignment="1">
      <alignment horizontal="center" vertical="center" wrapText="1"/>
    </xf>
    <xf numFmtId="0" fontId="53" fillId="3" borderId="1" xfId="0" applyFont="1" applyFill="1" applyBorder="1" applyAlignment="1">
      <alignment vertical="center" wrapText="1"/>
    </xf>
    <xf numFmtId="2" fontId="53" fillId="0" borderId="1" xfId="0" applyNumberFormat="1" applyFont="1" applyBorder="1" applyAlignment="1">
      <alignment horizontal="left" vertical="center" wrapText="1"/>
    </xf>
    <xf numFmtId="0" fontId="53" fillId="2" borderId="2" xfId="0" applyFont="1" applyFill="1" applyBorder="1" applyAlignment="1">
      <alignment horizontal="center" vertical="center" wrapText="1"/>
    </xf>
    <xf numFmtId="2" fontId="53" fillId="2" borderId="1" xfId="0" applyNumberFormat="1" applyFont="1" applyFill="1" applyBorder="1" applyAlignment="1" applyProtection="1">
      <alignment horizontal="center" vertical="center"/>
      <protection locked="0"/>
    </xf>
    <xf numFmtId="0" fontId="53" fillId="0" borderId="2" xfId="0" applyFont="1" applyBorder="1" applyAlignment="1">
      <alignment wrapText="1"/>
    </xf>
    <xf numFmtId="2" fontId="53" fillId="3" borderId="3" xfId="0" applyNumberFormat="1" applyFont="1" applyFill="1" applyBorder="1" applyAlignment="1">
      <alignment horizontal="center" vertical="center" wrapText="1"/>
    </xf>
    <xf numFmtId="0" fontId="53" fillId="2" borderId="3" xfId="0" applyFont="1" applyFill="1" applyBorder="1" applyAlignment="1">
      <alignment horizontal="center" vertical="center" wrapText="1"/>
    </xf>
    <xf numFmtId="0" fontId="53" fillId="0" borderId="0" xfId="0" applyFont="1" applyAlignment="1">
      <alignment vertical="center" wrapText="1"/>
    </xf>
    <xf numFmtId="0" fontId="53" fillId="0" borderId="1" xfId="0" applyFont="1" applyBorder="1" applyAlignment="1">
      <alignment horizontal="center" vertical="center"/>
    </xf>
    <xf numFmtId="2" fontId="53" fillId="0" borderId="3" xfId="0" applyNumberFormat="1" applyFont="1" applyBorder="1" applyAlignment="1">
      <alignment horizontal="center" vertical="center" wrapText="1"/>
    </xf>
    <xf numFmtId="0" fontId="53" fillId="0" borderId="1" xfId="0" applyFont="1" applyBorder="1" applyAlignment="1">
      <alignment vertical="center" wrapText="1"/>
    </xf>
    <xf numFmtId="2" fontId="53" fillId="3" borderId="1" xfId="0" applyNumberFormat="1" applyFont="1" applyFill="1" applyBorder="1" applyAlignment="1">
      <alignment horizontal="center" vertical="center" wrapText="1"/>
    </xf>
    <xf numFmtId="0" fontId="53" fillId="0" borderId="0" xfId="0" applyFont="1" applyAlignment="1">
      <alignment vertical="center"/>
    </xf>
    <xf numFmtId="2" fontId="8" fillId="3" borderId="1" xfId="0" applyNumberFormat="1" applyFont="1" applyFill="1" applyBorder="1" applyAlignment="1" applyProtection="1">
      <alignment horizontal="center" vertical="center" wrapText="1"/>
      <protection locked="0"/>
    </xf>
    <xf numFmtId="2" fontId="11" fillId="0" borderId="1" xfId="0" applyNumberFormat="1" applyFont="1" applyBorder="1" applyAlignment="1">
      <alignment horizontal="center" vertical="center" wrapText="1"/>
    </xf>
    <xf numFmtId="0" fontId="15" fillId="0" borderId="1" xfId="0" applyFont="1" applyBorder="1" applyAlignment="1">
      <alignment horizontal="left" vertical="center" wrapText="1"/>
    </xf>
    <xf numFmtId="0" fontId="23" fillId="6" borderId="1" xfId="0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/>
    </xf>
    <xf numFmtId="2" fontId="11" fillId="6" borderId="1" xfId="0" applyNumberFormat="1" applyFont="1" applyFill="1" applyBorder="1" applyAlignment="1">
      <alignment horizontal="center" vertical="center" wrapText="1"/>
    </xf>
    <xf numFmtId="2" fontId="11" fillId="6" borderId="1" xfId="0" applyNumberFormat="1" applyFont="1" applyFill="1" applyBorder="1" applyAlignment="1">
      <alignment horizontal="center" vertical="center"/>
    </xf>
    <xf numFmtId="0" fontId="21" fillId="6" borderId="11" xfId="0" applyFont="1" applyFill="1" applyBorder="1" applyAlignment="1">
      <alignment horizontal="center" vertical="center" wrapText="1"/>
    </xf>
    <xf numFmtId="0" fontId="15" fillId="6" borderId="3" xfId="0" applyFont="1" applyFill="1" applyBorder="1" applyAlignment="1">
      <alignment horizontal="center" vertical="center" wrapText="1"/>
    </xf>
    <xf numFmtId="2" fontId="15" fillId="6" borderId="3" xfId="0" applyNumberFormat="1" applyFont="1" applyFill="1" applyBorder="1" applyAlignment="1">
      <alignment horizontal="center" vertical="center" wrapText="1"/>
    </xf>
    <xf numFmtId="2" fontId="8" fillId="6" borderId="3" xfId="0" applyNumberFormat="1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 wrapText="1"/>
    </xf>
    <xf numFmtId="2" fontId="15" fillId="3" borderId="1" xfId="0" applyNumberFormat="1" applyFont="1" applyFill="1" applyBorder="1" applyAlignment="1">
      <alignment horizontal="center" vertical="center" wrapText="1"/>
    </xf>
    <xf numFmtId="2" fontId="8" fillId="3" borderId="1" xfId="0" applyNumberFormat="1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2" fontId="8" fillId="0" borderId="3" xfId="0" applyNumberFormat="1" applyFont="1" applyBorder="1" applyAlignment="1">
      <alignment horizontal="center" vertical="center"/>
    </xf>
    <xf numFmtId="2" fontId="8" fillId="0" borderId="2" xfId="0" applyNumberFormat="1" applyFont="1" applyBorder="1" applyAlignment="1">
      <alignment horizontal="center" vertical="center"/>
    </xf>
    <xf numFmtId="2" fontId="11" fillId="0" borderId="3" xfId="0" applyNumberFormat="1" applyFont="1" applyBorder="1" applyAlignment="1">
      <alignment horizontal="center" vertical="center"/>
    </xf>
    <xf numFmtId="2" fontId="11" fillId="0" borderId="2" xfId="0" applyNumberFormat="1" applyFont="1" applyBorder="1" applyAlignment="1">
      <alignment horizontal="center" vertical="center"/>
    </xf>
    <xf numFmtId="0" fontId="25" fillId="3" borderId="1" xfId="0" applyFont="1" applyFill="1" applyBorder="1" applyAlignment="1">
      <alignment horizontal="center" vertical="center"/>
    </xf>
    <xf numFmtId="0" fontId="25" fillId="3" borderId="3" xfId="0" applyFont="1" applyFill="1" applyBorder="1" applyAlignment="1">
      <alignment horizontal="center" vertical="center"/>
    </xf>
    <xf numFmtId="0" fontId="25" fillId="3" borderId="4" xfId="0" applyFont="1" applyFill="1" applyBorder="1" applyAlignment="1">
      <alignment horizontal="center" vertical="center"/>
    </xf>
  </cellXfs>
  <cellStyles count="23">
    <cellStyle name="Comma" xfId="10" xr:uid="{00000000-0005-0000-0000-000000000000}"/>
    <cellStyle name="Hipersaitas" xfId="22" builtinId="8"/>
    <cellStyle name="Hipersaitas 2" xfId="5" xr:uid="{00000000-0005-0000-0000-000001000000}"/>
    <cellStyle name="Hipersaitas 3" xfId="21" xr:uid="{0E593CFA-1326-48E9-8C45-3AC75C40C62D}"/>
    <cellStyle name="Įprastas" xfId="0" builtinId="0"/>
    <cellStyle name="Įprastas 2" xfId="2" xr:uid="{00000000-0005-0000-0000-000003000000}"/>
    <cellStyle name="Įprastas 2 2" xfId="7" xr:uid="{00000000-0005-0000-0000-000004000000}"/>
    <cellStyle name="Įprastas 2 3" xfId="18" xr:uid="{7A1E1B73-F837-4C05-B375-441B53B7EB18}"/>
    <cellStyle name="Įprastas 3" xfId="1" xr:uid="{00000000-0005-0000-0000-000005000000}"/>
    <cellStyle name="Įprastas 4" xfId="6" xr:uid="{00000000-0005-0000-0000-000006000000}"/>
    <cellStyle name="Įprastas 5" xfId="11" xr:uid="{055D8314-24C7-4C43-95A0-9AF1FF7D7CF5}"/>
    <cellStyle name="Normal 2" xfId="12" xr:uid="{7140BB48-9010-44B6-919C-18908C9B065C}"/>
    <cellStyle name="Normal 2 17" xfId="13" xr:uid="{F7F332AE-DBAB-4147-8CA8-6F4D618FC8AF}"/>
    <cellStyle name="Normal 23" xfId="14" xr:uid="{C540C658-FE12-4611-97ED-B434B951178C}"/>
    <cellStyle name="Normal 3" xfId="3" xr:uid="{00000000-0005-0000-0000-000007000000}"/>
    <cellStyle name="Normal 3 2" xfId="8" xr:uid="{00000000-0005-0000-0000-000008000000}"/>
    <cellStyle name="Normal 3 3" xfId="19" xr:uid="{74A18486-D1A2-437C-8203-737CA312EE16}"/>
    <cellStyle name="Normal 4 19" xfId="15" xr:uid="{87E8619A-0F8A-4532-9B76-8B63C5511F8B}"/>
    <cellStyle name="Percent 2 2" xfId="17" xr:uid="{D6C8DCF7-0979-4551-A415-F05AC44890B8}"/>
    <cellStyle name="Procentai 2" xfId="4" xr:uid="{00000000-0005-0000-0000-000009000000}"/>
    <cellStyle name="Procentai 2 2" xfId="9" xr:uid="{00000000-0005-0000-0000-00000A000000}"/>
    <cellStyle name="Procentai 2 3" xfId="20" xr:uid="{8C499040-6574-4DCC-8492-3B77DF66BA40}"/>
    <cellStyle name="Procentai 3" xfId="16" xr:uid="{5A43E67F-6997-4055-B310-52B5EA798238}"/>
  </cellStyles>
  <dxfs count="0"/>
  <tableStyles count="0" defaultTableStyle="TableStyleMedium2" defaultPivotStyle="PivotStyleLight16"/>
  <colors>
    <mruColors>
      <color rgb="FFFFCCFF"/>
      <color rgb="FFFF99FF"/>
      <color rgb="FFFF66FF"/>
      <color rgb="FFFF00FF"/>
      <color rgb="FFFFFF99"/>
      <color rgb="FFFFCC00"/>
      <color rgb="FFFFFF66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29765</xdr:colOff>
      <xdr:row>48</xdr:row>
      <xdr:rowOff>0</xdr:rowOff>
    </xdr:from>
    <xdr:ext cx="733425" cy="314325"/>
    <xdr:sp macro="" textlink="">
      <xdr:nvSpPr>
        <xdr:cNvPr id="6" name="AutoShape 1" descr="Vaizdo rezultatas pagal uÅ¾klausÄ âpig 2019â">
          <a:extLst>
            <a:ext uri="{FF2B5EF4-FFF2-40B4-BE49-F238E27FC236}">
              <a16:creationId xmlns:a16="http://schemas.microsoft.com/office/drawing/2014/main" id="{C51CCA1E-5CCD-4398-B330-71ED335B5365}"/>
            </a:ext>
          </a:extLst>
        </xdr:cNvPr>
        <xdr:cNvSpPr>
          <a:spLocks noChangeAspect="1" noChangeArrowheads="1"/>
        </xdr:cNvSpPr>
      </xdr:nvSpPr>
      <xdr:spPr bwMode="auto">
        <a:xfrm>
          <a:off x="7021115" y="12296775"/>
          <a:ext cx="733425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4</xdr:col>
      <xdr:colOff>556301</xdr:colOff>
      <xdr:row>1</xdr:row>
      <xdr:rowOff>3810</xdr:rowOff>
    </xdr:to>
    <xdr:pic>
      <xdr:nvPicPr>
        <xdr:cNvPr id="4" name="Paveikslėlis 3">
          <a:extLst>
            <a:ext uri="{FF2B5EF4-FFF2-40B4-BE49-F238E27FC236}">
              <a16:creationId xmlns:a16="http://schemas.microsoft.com/office/drawing/2014/main" id="{4494E0E6-D350-B9B0-6F15-A46226007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32231" cy="224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5</xdr:col>
      <xdr:colOff>3810</xdr:colOff>
      <xdr:row>123</xdr:row>
      <xdr:rowOff>186030</xdr:rowOff>
    </xdr:to>
    <xdr:pic>
      <xdr:nvPicPr>
        <xdr:cNvPr id="3" name="Paveikslėlis 2">
          <a:extLst>
            <a:ext uri="{FF2B5EF4-FFF2-40B4-BE49-F238E27FC236}">
              <a16:creationId xmlns:a16="http://schemas.microsoft.com/office/drawing/2014/main" id="{63A85DE8-E615-491F-83C2-107C2353F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65725"/>
          <a:ext cx="6743700" cy="3037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3</xdr:col>
      <xdr:colOff>479233</xdr:colOff>
      <xdr:row>1</xdr:row>
      <xdr:rowOff>24790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AD8FF631-7B5F-465E-9C05-0CA3AE638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6781800" cy="21212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5</xdr:col>
      <xdr:colOff>18387</xdr:colOff>
      <xdr:row>73</xdr:row>
      <xdr:rowOff>175692</xdr:rowOff>
    </xdr:to>
    <xdr:pic>
      <xdr:nvPicPr>
        <xdr:cNvPr id="3" name="Paveikslėlis 2">
          <a:extLst>
            <a:ext uri="{FF2B5EF4-FFF2-40B4-BE49-F238E27FC236}">
              <a16:creationId xmlns:a16="http://schemas.microsoft.com/office/drawing/2014/main" id="{250DAED2-EB3F-4B08-A7A2-D0DE8C8DE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97850"/>
          <a:ext cx="7543800" cy="3413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27</xdr:row>
      <xdr:rowOff>0</xdr:rowOff>
    </xdr:from>
    <xdr:to>
      <xdr:col>1</xdr:col>
      <xdr:colOff>312088</xdr:colOff>
      <xdr:row>27</xdr:row>
      <xdr:rowOff>189507</xdr:rowOff>
    </xdr:to>
    <xdr:sp macro="" textlink="">
      <xdr:nvSpPr>
        <xdr:cNvPr id="5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BC987D64-D3FC-4E59-8848-BEC74F5B288D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312088</xdr:colOff>
      <xdr:row>27</xdr:row>
      <xdr:rowOff>189507</xdr:rowOff>
    </xdr:to>
    <xdr:sp macro="" textlink="">
      <xdr:nvSpPr>
        <xdr:cNvPr id="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6E6829FE-F0A4-4FF4-97A5-C42309ECE9A1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312088</xdr:colOff>
      <xdr:row>27</xdr:row>
      <xdr:rowOff>189507</xdr:rowOff>
    </xdr:to>
    <xdr:sp macro="" textlink="">
      <xdr:nvSpPr>
        <xdr:cNvPr id="1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9F44B535-AA06-4091-B87E-A2AEB21C0276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312088</xdr:colOff>
      <xdr:row>27</xdr:row>
      <xdr:rowOff>189507</xdr:rowOff>
    </xdr:to>
    <xdr:sp macro="" textlink="">
      <xdr:nvSpPr>
        <xdr:cNvPr id="1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3E408C50-1AE6-4283-B330-883EB0FB1CF2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312088</xdr:colOff>
      <xdr:row>27</xdr:row>
      <xdr:rowOff>189507</xdr:rowOff>
    </xdr:to>
    <xdr:sp macro="" textlink="">
      <xdr:nvSpPr>
        <xdr:cNvPr id="1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C35E2BFA-2212-4EB5-8488-9C143213C586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312088</xdr:colOff>
      <xdr:row>27</xdr:row>
      <xdr:rowOff>189507</xdr:rowOff>
    </xdr:to>
    <xdr:sp macro="" textlink="">
      <xdr:nvSpPr>
        <xdr:cNvPr id="1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D5F68300-C12D-4387-8D85-131726688314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312088</xdr:colOff>
      <xdr:row>27</xdr:row>
      <xdr:rowOff>189507</xdr:rowOff>
    </xdr:to>
    <xdr:sp macro="" textlink="">
      <xdr:nvSpPr>
        <xdr:cNvPr id="1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49AEDBA-74F4-49E9-9C2E-D9DF52E8A79D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312088</xdr:colOff>
      <xdr:row>27</xdr:row>
      <xdr:rowOff>189507</xdr:rowOff>
    </xdr:to>
    <xdr:sp macro="" textlink="">
      <xdr:nvSpPr>
        <xdr:cNvPr id="1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F330B194-56B8-4385-B360-9ECEB5E500EF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312088</xdr:colOff>
      <xdr:row>27</xdr:row>
      <xdr:rowOff>189507</xdr:rowOff>
    </xdr:to>
    <xdr:sp macro="" textlink="">
      <xdr:nvSpPr>
        <xdr:cNvPr id="1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773D6D5D-4E9E-4711-AC00-ACF593817F41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312088</xdr:colOff>
      <xdr:row>27</xdr:row>
      <xdr:rowOff>189507</xdr:rowOff>
    </xdr:to>
    <xdr:sp macro="" textlink="">
      <xdr:nvSpPr>
        <xdr:cNvPr id="1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25725E3B-5D0E-4745-A6DE-07DCCBE1B02C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312088</xdr:colOff>
      <xdr:row>27</xdr:row>
      <xdr:rowOff>189507</xdr:rowOff>
    </xdr:to>
    <xdr:sp macro="" textlink="">
      <xdr:nvSpPr>
        <xdr:cNvPr id="1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F1CCB8A9-5A55-48DF-8DBE-81AA3AEC116B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312088</xdr:colOff>
      <xdr:row>27</xdr:row>
      <xdr:rowOff>189507</xdr:rowOff>
    </xdr:to>
    <xdr:sp macro="" textlink="">
      <xdr:nvSpPr>
        <xdr:cNvPr id="1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31705515-9455-4C47-8360-2C8A7CD38629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312088</xdr:colOff>
      <xdr:row>27</xdr:row>
      <xdr:rowOff>189507</xdr:rowOff>
    </xdr:to>
    <xdr:sp macro="" textlink="">
      <xdr:nvSpPr>
        <xdr:cNvPr id="2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B3E18D0F-5B4D-48D9-9985-8EE497D2DD51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312088</xdr:colOff>
      <xdr:row>27</xdr:row>
      <xdr:rowOff>189507</xdr:rowOff>
    </xdr:to>
    <xdr:sp macro="" textlink="">
      <xdr:nvSpPr>
        <xdr:cNvPr id="2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1A583FF0-C75E-4120-98C2-CE7141921ACD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312088</xdr:colOff>
      <xdr:row>27</xdr:row>
      <xdr:rowOff>189507</xdr:rowOff>
    </xdr:to>
    <xdr:sp macro="" textlink="">
      <xdr:nvSpPr>
        <xdr:cNvPr id="2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75DBDA22-E58B-4C41-AE41-5BEF4AF71C35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312088</xdr:colOff>
      <xdr:row>27</xdr:row>
      <xdr:rowOff>189507</xdr:rowOff>
    </xdr:to>
    <xdr:sp macro="" textlink="">
      <xdr:nvSpPr>
        <xdr:cNvPr id="2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AC298DDF-DD24-474D-891D-349D176A1D2E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312088</xdr:colOff>
      <xdr:row>27</xdr:row>
      <xdr:rowOff>189507</xdr:rowOff>
    </xdr:to>
    <xdr:sp macro="" textlink="">
      <xdr:nvSpPr>
        <xdr:cNvPr id="2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D3255272-9075-4C2A-BB69-2DF99CD19B8B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312088</xdr:colOff>
      <xdr:row>27</xdr:row>
      <xdr:rowOff>189507</xdr:rowOff>
    </xdr:to>
    <xdr:sp macro="" textlink="">
      <xdr:nvSpPr>
        <xdr:cNvPr id="2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3D876702-D1E5-4E1D-9A90-95C3AEFE6803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312088</xdr:colOff>
      <xdr:row>27</xdr:row>
      <xdr:rowOff>189507</xdr:rowOff>
    </xdr:to>
    <xdr:sp macro="" textlink="">
      <xdr:nvSpPr>
        <xdr:cNvPr id="2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19149982-E492-4EAD-9679-858A08BBB311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312088</xdr:colOff>
      <xdr:row>27</xdr:row>
      <xdr:rowOff>189507</xdr:rowOff>
    </xdr:to>
    <xdr:sp macro="" textlink="">
      <xdr:nvSpPr>
        <xdr:cNvPr id="2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708BD07E-686A-47DA-88AA-8FF05F8FD32B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312088</xdr:colOff>
      <xdr:row>27</xdr:row>
      <xdr:rowOff>303557</xdr:rowOff>
    </xdr:to>
    <xdr:sp macro="" textlink="">
      <xdr:nvSpPr>
        <xdr:cNvPr id="2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817910AF-DD8F-4FE0-991E-10D2004CA5BB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312088</xdr:colOff>
      <xdr:row>27</xdr:row>
      <xdr:rowOff>303557</xdr:rowOff>
    </xdr:to>
    <xdr:sp macro="" textlink="">
      <xdr:nvSpPr>
        <xdr:cNvPr id="2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D1BC8EBC-5C44-4A4F-B96A-23243722C78D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312088</xdr:colOff>
      <xdr:row>27</xdr:row>
      <xdr:rowOff>303557</xdr:rowOff>
    </xdr:to>
    <xdr:sp macro="" textlink="">
      <xdr:nvSpPr>
        <xdr:cNvPr id="3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C9588BF3-6C41-4075-8106-967D1700B4C1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312088</xdr:colOff>
      <xdr:row>27</xdr:row>
      <xdr:rowOff>303557</xdr:rowOff>
    </xdr:to>
    <xdr:sp macro="" textlink="">
      <xdr:nvSpPr>
        <xdr:cNvPr id="3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D458BF96-6C6B-4CF0-AC26-634901CC1767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312088</xdr:colOff>
      <xdr:row>27</xdr:row>
      <xdr:rowOff>303557</xdr:rowOff>
    </xdr:to>
    <xdr:sp macro="" textlink="">
      <xdr:nvSpPr>
        <xdr:cNvPr id="3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992D6DEA-56BD-46CF-8D34-04ED97DC68A1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312088</xdr:colOff>
      <xdr:row>27</xdr:row>
      <xdr:rowOff>312088</xdr:rowOff>
    </xdr:to>
    <xdr:sp macro="" textlink="">
      <xdr:nvSpPr>
        <xdr:cNvPr id="3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8119880C-CE96-4095-ACA4-6683A7763448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312088</xdr:colOff>
      <xdr:row>27</xdr:row>
      <xdr:rowOff>312088</xdr:rowOff>
    </xdr:to>
    <xdr:sp macro="" textlink="">
      <xdr:nvSpPr>
        <xdr:cNvPr id="3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89555D50-1EED-486C-9466-2E953D5664D9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312088</xdr:colOff>
      <xdr:row>27</xdr:row>
      <xdr:rowOff>312088</xdr:rowOff>
    </xdr:to>
    <xdr:sp macro="" textlink="">
      <xdr:nvSpPr>
        <xdr:cNvPr id="3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7F50C8F0-D744-41F8-91F9-3203C7FAC56E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312088</xdr:colOff>
      <xdr:row>27</xdr:row>
      <xdr:rowOff>312088</xdr:rowOff>
    </xdr:to>
    <xdr:sp macro="" textlink="">
      <xdr:nvSpPr>
        <xdr:cNvPr id="3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19F9B824-F6DE-4561-A8E5-F438B36D08B2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312088</xdr:colOff>
      <xdr:row>27</xdr:row>
      <xdr:rowOff>312088</xdr:rowOff>
    </xdr:to>
    <xdr:sp macro="" textlink="">
      <xdr:nvSpPr>
        <xdr:cNvPr id="3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A1BE6458-224A-4480-B800-A27800979512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0</xdr:colOff>
      <xdr:row>26</xdr:row>
      <xdr:rowOff>0</xdr:rowOff>
    </xdr:from>
    <xdr:ext cx="304800" cy="704850"/>
    <xdr:sp macro="" textlink="">
      <xdr:nvSpPr>
        <xdr:cNvPr id="3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FF91AF28-D52B-4D41-842D-2D87DCA2BCD8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704850"/>
    <xdr:sp macro="" textlink="">
      <xdr:nvSpPr>
        <xdr:cNvPr id="3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142050EA-81C6-4247-9EBC-E88E510E9E0D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704850"/>
    <xdr:sp macro="" textlink="">
      <xdr:nvSpPr>
        <xdr:cNvPr id="4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ED761208-607C-4AE2-A898-96A841C9F168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704850"/>
    <xdr:sp macro="" textlink="">
      <xdr:nvSpPr>
        <xdr:cNvPr id="4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FB0C3C05-D12E-4484-9DA3-7F9CB711649D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704850"/>
    <xdr:sp macro="" textlink="">
      <xdr:nvSpPr>
        <xdr:cNvPr id="4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9116B232-FBB6-446D-A8C6-F1058783139A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714375"/>
    <xdr:sp macro="" textlink="">
      <xdr:nvSpPr>
        <xdr:cNvPr id="4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67EAB4CF-F82E-402C-BE30-FEC6DCA4DC7D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714375"/>
    <xdr:sp macro="" textlink="">
      <xdr:nvSpPr>
        <xdr:cNvPr id="4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ED31FD18-CF6B-40FD-AE2B-08EC432F0265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714375"/>
    <xdr:sp macro="" textlink="">
      <xdr:nvSpPr>
        <xdr:cNvPr id="4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7BA3C130-8FA0-4984-9000-BCD4E7E77152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714375"/>
    <xdr:sp macro="" textlink="">
      <xdr:nvSpPr>
        <xdr:cNvPr id="4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D2A8DCC2-DF8F-432D-BC3B-F00D55C1B408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714375"/>
    <xdr:sp macro="" textlink="">
      <xdr:nvSpPr>
        <xdr:cNvPr id="4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9175E4C5-69F3-433F-B2E6-2032BBA9114B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704850"/>
    <xdr:sp macro="" textlink="">
      <xdr:nvSpPr>
        <xdr:cNvPr id="4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9477BDA6-CB8D-4EFA-BB40-98307F142134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704850"/>
    <xdr:sp macro="" textlink="">
      <xdr:nvSpPr>
        <xdr:cNvPr id="4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057A313-2DC9-448A-849C-89E5AA770A88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704850"/>
    <xdr:sp macro="" textlink="">
      <xdr:nvSpPr>
        <xdr:cNvPr id="5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E011EA92-50C5-4F8F-8F6D-5B84CF82A4AF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704850"/>
    <xdr:sp macro="" textlink="">
      <xdr:nvSpPr>
        <xdr:cNvPr id="5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CA720B8F-E4F1-4D77-AEB1-AA26E05E2674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704850"/>
    <xdr:sp macro="" textlink="">
      <xdr:nvSpPr>
        <xdr:cNvPr id="5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32DA0F86-F23B-472C-87C2-B50633574564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714375"/>
    <xdr:sp macro="" textlink="">
      <xdr:nvSpPr>
        <xdr:cNvPr id="5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B75D520C-B286-4A18-AD67-C6CF3B45CBAF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714375"/>
    <xdr:sp macro="" textlink="">
      <xdr:nvSpPr>
        <xdr:cNvPr id="5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2752BC1E-9EF7-4A98-B280-A5A54389EF4D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714375"/>
    <xdr:sp macro="" textlink="">
      <xdr:nvSpPr>
        <xdr:cNvPr id="5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ED6C69EB-0D0B-466E-8A17-E3B03006F7CE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714375"/>
    <xdr:sp macro="" textlink="">
      <xdr:nvSpPr>
        <xdr:cNvPr id="5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4850E0A1-D013-41E7-9E3A-C37BF158F028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714375"/>
    <xdr:sp macro="" textlink="">
      <xdr:nvSpPr>
        <xdr:cNvPr id="5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F5985A1C-4579-4532-A906-19282098DC74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lt-LT"/>
        </a:p>
      </xdr:txBody>
    </xdr:sp>
    <xdr:clientData/>
  </xdr:oneCellAnchor>
  <xdr:oneCellAnchor>
    <xdr:from>
      <xdr:col>1</xdr:col>
      <xdr:colOff>0</xdr:colOff>
      <xdr:row>27</xdr:row>
      <xdr:rowOff>0</xdr:rowOff>
    </xdr:from>
    <xdr:ext cx="304800" cy="704850"/>
    <xdr:sp macro="" textlink="">
      <xdr:nvSpPr>
        <xdr:cNvPr id="5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20D2DB4E-4B43-4480-8FBE-4E23F652AAAB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04850"/>
    <xdr:sp macro="" textlink="">
      <xdr:nvSpPr>
        <xdr:cNvPr id="5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DCD21609-FC97-4E55-986B-721DC937563C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04850"/>
    <xdr:sp macro="" textlink="">
      <xdr:nvSpPr>
        <xdr:cNvPr id="6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B3410871-7484-47D7-8F1D-940F8296F9F3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04850"/>
    <xdr:sp macro="" textlink="">
      <xdr:nvSpPr>
        <xdr:cNvPr id="6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291959CC-6079-4622-B656-B3C179495E62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04850"/>
    <xdr:sp macro="" textlink="">
      <xdr:nvSpPr>
        <xdr:cNvPr id="6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9F9C6BDE-9F6C-4C63-9118-01289E4484CC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14375"/>
    <xdr:sp macro="" textlink="">
      <xdr:nvSpPr>
        <xdr:cNvPr id="6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5B6E8726-5401-4987-A4C4-3E9C057AE750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14375"/>
    <xdr:sp macro="" textlink="">
      <xdr:nvSpPr>
        <xdr:cNvPr id="6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780C229C-3950-4AA9-A705-0798F92C0538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14375"/>
    <xdr:sp macro="" textlink="">
      <xdr:nvSpPr>
        <xdr:cNvPr id="6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4A654C45-50B2-4127-854C-878B262BA2A7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14375"/>
    <xdr:sp macro="" textlink="">
      <xdr:nvSpPr>
        <xdr:cNvPr id="6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9C811019-98E1-4D34-9EDA-5ED80D2C53BF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14375"/>
    <xdr:sp macro="" textlink="">
      <xdr:nvSpPr>
        <xdr:cNvPr id="6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A87D4A4E-A84F-4BCC-B104-AC8143C91FFA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04850"/>
    <xdr:sp macro="" textlink="">
      <xdr:nvSpPr>
        <xdr:cNvPr id="6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D604973A-89A7-46A3-979C-6471F08882A9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04850"/>
    <xdr:sp macro="" textlink="">
      <xdr:nvSpPr>
        <xdr:cNvPr id="6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6C963DF9-31D1-4769-BD29-65B17F909D8B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04850"/>
    <xdr:sp macro="" textlink="">
      <xdr:nvSpPr>
        <xdr:cNvPr id="7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5EAE0645-C98B-4E28-AAA6-23049CDD8199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04850"/>
    <xdr:sp macro="" textlink="">
      <xdr:nvSpPr>
        <xdr:cNvPr id="7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7F8134A0-D5B1-4292-A6EF-BF3F7D0A53D1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04850"/>
    <xdr:sp macro="" textlink="">
      <xdr:nvSpPr>
        <xdr:cNvPr id="7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5368BA90-F8B3-4228-B2F3-F6198BE406E7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14375"/>
    <xdr:sp macro="" textlink="">
      <xdr:nvSpPr>
        <xdr:cNvPr id="7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B377EE5C-D80B-4376-996E-DBAC79C1A443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14375"/>
    <xdr:sp macro="" textlink="">
      <xdr:nvSpPr>
        <xdr:cNvPr id="7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44F4ADFF-61C0-404F-964E-0208641AE72F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14375"/>
    <xdr:sp macro="" textlink="">
      <xdr:nvSpPr>
        <xdr:cNvPr id="7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9D5FD50C-E2FE-465B-8BDD-EB412B151CCF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14375"/>
    <xdr:sp macro="" textlink="">
      <xdr:nvSpPr>
        <xdr:cNvPr id="7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4B1A926A-92DB-42C6-81ED-1782F5CE462D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14375"/>
    <xdr:sp macro="" textlink="">
      <xdr:nvSpPr>
        <xdr:cNvPr id="7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3064573D-E4A4-44CB-AC55-7720863C7D97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04850"/>
    <xdr:sp macro="" textlink="">
      <xdr:nvSpPr>
        <xdr:cNvPr id="7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0EDBD6AA-42A7-4AE8-B51C-E5607B2CD430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04850"/>
    <xdr:sp macro="" textlink="">
      <xdr:nvSpPr>
        <xdr:cNvPr id="7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2460B2F8-67BB-4CEB-B3A9-108B457962E6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04850"/>
    <xdr:sp macro="" textlink="">
      <xdr:nvSpPr>
        <xdr:cNvPr id="8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528BC89C-AE95-4B27-9E19-615EC5D4431D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04850"/>
    <xdr:sp macro="" textlink="">
      <xdr:nvSpPr>
        <xdr:cNvPr id="8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CB932B62-B709-490E-B0A0-39F5EE6059C9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04850"/>
    <xdr:sp macro="" textlink="">
      <xdr:nvSpPr>
        <xdr:cNvPr id="8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F05CB87B-DC9B-41FA-A05F-92FA28305AE5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14375"/>
    <xdr:sp macro="" textlink="">
      <xdr:nvSpPr>
        <xdr:cNvPr id="8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4646A238-F32D-4132-A6BB-1D65F1796BF0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14375"/>
    <xdr:sp macro="" textlink="">
      <xdr:nvSpPr>
        <xdr:cNvPr id="8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8289B86C-4E7D-408D-A614-E6FD242FD744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14375"/>
    <xdr:sp macro="" textlink="">
      <xdr:nvSpPr>
        <xdr:cNvPr id="8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D4B3F6E4-F72F-4231-B71B-F595EA4AE43D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14375"/>
    <xdr:sp macro="" textlink="">
      <xdr:nvSpPr>
        <xdr:cNvPr id="8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54966DFF-AB84-4C97-B094-448A2A1E0F15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14375"/>
    <xdr:sp macro="" textlink="">
      <xdr:nvSpPr>
        <xdr:cNvPr id="8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8A2143EE-B269-4FE2-9170-428B150B9298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04850"/>
    <xdr:sp macro="" textlink="">
      <xdr:nvSpPr>
        <xdr:cNvPr id="8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799FE3E2-66A5-4B25-B5BC-D490A837B368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04850"/>
    <xdr:sp macro="" textlink="">
      <xdr:nvSpPr>
        <xdr:cNvPr id="8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E770567-CBAA-4991-A766-D5852293BFE1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04850"/>
    <xdr:sp macro="" textlink="">
      <xdr:nvSpPr>
        <xdr:cNvPr id="9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A6ECA786-22BA-4C42-A3B3-1CB21CE9E617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04850"/>
    <xdr:sp macro="" textlink="">
      <xdr:nvSpPr>
        <xdr:cNvPr id="9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125129C5-6EAA-4554-8CE2-2BE48BA3E0DA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04850"/>
    <xdr:sp macro="" textlink="">
      <xdr:nvSpPr>
        <xdr:cNvPr id="9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493F0CC9-6E92-4F2B-9C1A-9276D334620B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14375"/>
    <xdr:sp macro="" textlink="">
      <xdr:nvSpPr>
        <xdr:cNvPr id="9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E6F7546F-C0F8-4795-9372-398DFAB4F992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14375"/>
    <xdr:sp macro="" textlink="">
      <xdr:nvSpPr>
        <xdr:cNvPr id="9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94106F21-B592-4303-81AB-CB3E13B1A2DC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14375"/>
    <xdr:sp macro="" textlink="">
      <xdr:nvSpPr>
        <xdr:cNvPr id="9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0FEFF0AD-567E-40DE-A1A2-AA775AA937E9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14375"/>
    <xdr:sp macro="" textlink="">
      <xdr:nvSpPr>
        <xdr:cNvPr id="9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32E96EE7-0C70-4C31-BEFA-03BA052D6851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2914650</xdr:colOff>
      <xdr:row>27</xdr:row>
      <xdr:rowOff>428625</xdr:rowOff>
    </xdr:from>
    <xdr:ext cx="304800" cy="714375"/>
    <xdr:sp macro="" textlink="">
      <xdr:nvSpPr>
        <xdr:cNvPr id="9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BD6020DB-8EDB-4600-BBB5-3B6B7FF1D8C0}"/>
            </a:ext>
          </a:extLst>
        </xdr:cNvPr>
        <xdr:cNvSpPr>
          <a:spLocks noChangeAspect="1" noChangeArrowheads="1"/>
        </xdr:cNvSpPr>
      </xdr:nvSpPr>
      <xdr:spPr bwMode="auto">
        <a:xfrm>
          <a:off x="3571875" y="1267777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206568</xdr:rowOff>
    </xdr:to>
    <xdr:sp macro="" textlink="">
      <xdr:nvSpPr>
        <xdr:cNvPr id="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6FF143A0-9FD1-4371-873A-4200136A1BB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206568</xdr:rowOff>
    </xdr:to>
    <xdr:sp macro="" textlink="">
      <xdr:nvSpPr>
        <xdr:cNvPr id="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3F1986EB-CCC2-4191-A79C-D951CF7167F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206568</xdr:rowOff>
    </xdr:to>
    <xdr:sp macro="" textlink="">
      <xdr:nvSpPr>
        <xdr:cNvPr id="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EFC48D78-FA70-4853-93FC-B9F74662EC6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206568</xdr:rowOff>
    </xdr:to>
    <xdr:sp macro="" textlink="">
      <xdr:nvSpPr>
        <xdr:cNvPr id="98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76FB50F9-F784-41C4-BC0B-D30A9BDD6C0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206568</xdr:rowOff>
    </xdr:to>
    <xdr:sp macro="" textlink="">
      <xdr:nvSpPr>
        <xdr:cNvPr id="99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53007C8F-34C6-40A2-8D7B-3AEE81B0CA61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214768</xdr:rowOff>
    </xdr:to>
    <xdr:sp macro="" textlink="">
      <xdr:nvSpPr>
        <xdr:cNvPr id="100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B9B66B5F-76FB-4285-86F0-33C6930787A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214768</xdr:rowOff>
    </xdr:to>
    <xdr:sp macro="" textlink="">
      <xdr:nvSpPr>
        <xdr:cNvPr id="101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25FE0E69-3E46-48B6-8CFA-6400A019DD2D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214768</xdr:rowOff>
    </xdr:to>
    <xdr:sp macro="" textlink="">
      <xdr:nvSpPr>
        <xdr:cNvPr id="102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3E1294F7-7B0B-46D2-AE05-0FA081B344FB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214768</xdr:rowOff>
    </xdr:to>
    <xdr:sp macro="" textlink="">
      <xdr:nvSpPr>
        <xdr:cNvPr id="103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46995E40-B7DD-48E4-8F33-93766B84B92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214768</xdr:rowOff>
    </xdr:to>
    <xdr:sp macro="" textlink="">
      <xdr:nvSpPr>
        <xdr:cNvPr id="104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7FF2C50D-F6AC-426B-A4EE-48AB6945456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105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8F090970-5962-49D9-A8C6-7B111A1BF69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106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9044C63B-4397-48D4-A032-3E73D23593FD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107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5DEAB35B-6934-41A3-BBCD-C274BCD2A857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108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85613A4D-415C-4027-B5EE-C1988F65BD4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109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B93C6ACC-903C-429E-8B1F-A9CE08AADF2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110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726D5288-2A0B-412C-AAC5-7F1E5394F60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111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30EA9CBA-C3DA-4690-AE6B-668BD16EB1B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112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58579A48-8A62-491B-BDB8-2490387C151B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113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85C0CD16-DF20-4B19-ADF0-A70A605AE8C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114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7AC25A13-5F12-4F9F-BDD3-7E0F9E45D9C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28</xdr:row>
      <xdr:rowOff>312088</xdr:rowOff>
    </xdr:to>
    <xdr:sp macro="" textlink="">
      <xdr:nvSpPr>
        <xdr:cNvPr id="115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245BF078-3E9B-4ED2-AC48-9716DB20FFD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28</xdr:row>
      <xdr:rowOff>312088</xdr:rowOff>
    </xdr:to>
    <xdr:sp macro="" textlink="">
      <xdr:nvSpPr>
        <xdr:cNvPr id="116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60A736D-9AAA-46E5-B670-70D13C94F0FD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28</xdr:row>
      <xdr:rowOff>312088</xdr:rowOff>
    </xdr:to>
    <xdr:sp macro="" textlink="">
      <xdr:nvSpPr>
        <xdr:cNvPr id="117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CFA86925-F1B1-43CA-9CEB-E0508FECAD8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28</xdr:row>
      <xdr:rowOff>312088</xdr:rowOff>
    </xdr:to>
    <xdr:sp macro="" textlink="">
      <xdr:nvSpPr>
        <xdr:cNvPr id="118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8CAAB591-1A35-45D5-8B39-819850C36B7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28</xdr:row>
      <xdr:rowOff>312088</xdr:rowOff>
    </xdr:to>
    <xdr:sp macro="" textlink="">
      <xdr:nvSpPr>
        <xdr:cNvPr id="119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2AAD10DB-E215-4A6D-829B-EB83BE6AF1A1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28</xdr:row>
      <xdr:rowOff>322194</xdr:rowOff>
    </xdr:to>
    <xdr:sp macro="" textlink="">
      <xdr:nvSpPr>
        <xdr:cNvPr id="120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640C47F4-9CDD-4929-8580-14E27585C24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16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28</xdr:row>
      <xdr:rowOff>322194</xdr:rowOff>
    </xdr:to>
    <xdr:sp macro="" textlink="">
      <xdr:nvSpPr>
        <xdr:cNvPr id="121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F1C7076C-7EA0-4ED1-A01B-591D21BF212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16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28</xdr:row>
      <xdr:rowOff>322194</xdr:rowOff>
    </xdr:to>
    <xdr:sp macro="" textlink="">
      <xdr:nvSpPr>
        <xdr:cNvPr id="122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EFAA01EA-B997-425D-B6D2-9A43B01B67D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16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28</xdr:row>
      <xdr:rowOff>322194</xdr:rowOff>
    </xdr:to>
    <xdr:sp macro="" textlink="">
      <xdr:nvSpPr>
        <xdr:cNvPr id="123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19F1A4A3-26AE-485B-B292-B3F0CC3960C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16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28</xdr:row>
      <xdr:rowOff>322194</xdr:rowOff>
    </xdr:to>
    <xdr:sp macro="" textlink="">
      <xdr:nvSpPr>
        <xdr:cNvPr id="124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A5328C16-2DB8-4F3B-A428-5B2959607E2D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16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28</xdr:row>
      <xdr:rowOff>392265</xdr:rowOff>
    </xdr:to>
    <xdr:sp macro="" textlink="">
      <xdr:nvSpPr>
        <xdr:cNvPr id="125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708E7E24-52A7-4A27-A7E1-DF5186E1BD4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28</xdr:row>
      <xdr:rowOff>392265</xdr:rowOff>
    </xdr:to>
    <xdr:sp macro="" textlink="">
      <xdr:nvSpPr>
        <xdr:cNvPr id="126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913E1E6B-1D35-4A3B-B3C6-B40F5E5F03C2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28</xdr:row>
      <xdr:rowOff>392265</xdr:rowOff>
    </xdr:to>
    <xdr:sp macro="" textlink="">
      <xdr:nvSpPr>
        <xdr:cNvPr id="127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DD19BC60-4D0C-4A62-AEE5-17037F139AD0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28</xdr:row>
      <xdr:rowOff>392265</xdr:rowOff>
    </xdr:to>
    <xdr:sp macro="" textlink="">
      <xdr:nvSpPr>
        <xdr:cNvPr id="128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C036EF15-1704-4283-8525-66713287F780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28</xdr:row>
      <xdr:rowOff>392265</xdr:rowOff>
    </xdr:to>
    <xdr:sp macro="" textlink="">
      <xdr:nvSpPr>
        <xdr:cNvPr id="129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7C5EEDF6-CB74-4CFB-B9C5-5C1B633CDD90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28</xdr:row>
      <xdr:rowOff>392265</xdr:rowOff>
    </xdr:to>
    <xdr:sp macro="" textlink="">
      <xdr:nvSpPr>
        <xdr:cNvPr id="130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B1346788-C4EE-4044-9109-D25C8480BFD2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28</xdr:row>
      <xdr:rowOff>392265</xdr:rowOff>
    </xdr:to>
    <xdr:sp macro="" textlink="">
      <xdr:nvSpPr>
        <xdr:cNvPr id="131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705CE613-ACDE-40DE-9E6F-7190C8FEB28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28</xdr:row>
      <xdr:rowOff>392265</xdr:rowOff>
    </xdr:to>
    <xdr:sp macro="" textlink="">
      <xdr:nvSpPr>
        <xdr:cNvPr id="132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0134A84D-FBEB-4F0B-ABD9-9A989409050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28</xdr:row>
      <xdr:rowOff>392265</xdr:rowOff>
    </xdr:to>
    <xdr:sp macro="" textlink="">
      <xdr:nvSpPr>
        <xdr:cNvPr id="133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FB1B4E1C-2478-4232-91EB-D0CA7220344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28</xdr:row>
      <xdr:rowOff>392265</xdr:rowOff>
    </xdr:to>
    <xdr:sp macro="" textlink="">
      <xdr:nvSpPr>
        <xdr:cNvPr id="134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4A05CBF0-D945-41C5-A5C9-2A1B88CC8AC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229925</xdr:rowOff>
    </xdr:to>
    <xdr:sp macro="" textlink="">
      <xdr:nvSpPr>
        <xdr:cNvPr id="135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0C026B97-AF8C-4885-A0DD-A138D0559AB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229925</xdr:rowOff>
    </xdr:to>
    <xdr:sp macro="" textlink="">
      <xdr:nvSpPr>
        <xdr:cNvPr id="136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67F53E09-170F-4F4F-AE3A-5F015D14699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229925</xdr:rowOff>
    </xdr:to>
    <xdr:sp macro="" textlink="">
      <xdr:nvSpPr>
        <xdr:cNvPr id="137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1ACE151B-0BDB-4D07-9079-DCF28BFF413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229925</xdr:rowOff>
    </xdr:to>
    <xdr:sp macro="" textlink="">
      <xdr:nvSpPr>
        <xdr:cNvPr id="138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594B2BC0-A63A-40FE-9879-0F0097E46652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229925</xdr:rowOff>
    </xdr:to>
    <xdr:sp macro="" textlink="">
      <xdr:nvSpPr>
        <xdr:cNvPr id="139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095E10DE-8F7B-4780-9B64-F367F5966C1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231499</xdr:rowOff>
    </xdr:to>
    <xdr:sp macro="" textlink="">
      <xdr:nvSpPr>
        <xdr:cNvPr id="140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2A8DC9C1-41C2-4774-B06D-F7687226223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231499</xdr:rowOff>
    </xdr:to>
    <xdr:sp macro="" textlink="">
      <xdr:nvSpPr>
        <xdr:cNvPr id="141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8981438D-CFFF-4FA8-BAE7-0FFBDF7FB4E7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231499</xdr:rowOff>
    </xdr:to>
    <xdr:sp macro="" textlink="">
      <xdr:nvSpPr>
        <xdr:cNvPr id="142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A22607CE-E979-4F71-8F9A-7DD0B514DE0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231499</xdr:rowOff>
    </xdr:to>
    <xdr:sp macro="" textlink="">
      <xdr:nvSpPr>
        <xdr:cNvPr id="143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D853D607-0935-46EE-B190-B461B2FD7CE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231499</xdr:rowOff>
    </xdr:to>
    <xdr:sp macro="" textlink="">
      <xdr:nvSpPr>
        <xdr:cNvPr id="144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E7F5A493-8448-4B01-A959-9674C5135AE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145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7415CBB4-CEC9-4E94-9C8D-15EA8AB6603D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146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132D88B0-0171-444D-AB29-14AC5CCEB3B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147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636AF71B-954D-474A-98BA-2CF110D5889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148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8E551D6A-8E32-46B7-9389-62F5019FB06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149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8037F8AD-4E2F-4699-AA39-B003126FD07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150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5080F9D1-9CE3-4515-A1E0-AD4140830FB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151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54E0024E-179C-41DF-B13E-A7EF118F8ACF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152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FA5BDDDD-270C-41E7-9AAC-C468F277D5D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153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1F769CBE-0978-4BE0-9AAC-903F3E4C85BD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154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523F07CA-4846-44BA-B624-2B7CF4EF60C7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229925</xdr:rowOff>
    </xdr:to>
    <xdr:sp macro="" textlink="">
      <xdr:nvSpPr>
        <xdr:cNvPr id="155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14273E45-0499-4AFD-BAAA-DFF33F47440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229925</xdr:rowOff>
    </xdr:to>
    <xdr:sp macro="" textlink="">
      <xdr:nvSpPr>
        <xdr:cNvPr id="156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9114B865-36F6-45F6-B7E6-95B18921C90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229925</xdr:rowOff>
    </xdr:to>
    <xdr:sp macro="" textlink="">
      <xdr:nvSpPr>
        <xdr:cNvPr id="157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33DD43B6-B033-4E8E-AC33-987C60F3711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229925</xdr:rowOff>
    </xdr:to>
    <xdr:sp macro="" textlink="">
      <xdr:nvSpPr>
        <xdr:cNvPr id="158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5C80ED07-7963-4525-87CA-5472F9CD7951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229925</xdr:rowOff>
    </xdr:to>
    <xdr:sp macro="" textlink="">
      <xdr:nvSpPr>
        <xdr:cNvPr id="159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F45AFFD9-F717-4E41-8022-A8492B6E264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231499</xdr:rowOff>
    </xdr:to>
    <xdr:sp macro="" textlink="">
      <xdr:nvSpPr>
        <xdr:cNvPr id="160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6266A90F-0BBD-4283-A903-10B87BDD055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231499</xdr:rowOff>
    </xdr:to>
    <xdr:sp macro="" textlink="">
      <xdr:nvSpPr>
        <xdr:cNvPr id="161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182D1F5B-EBCE-4432-8292-C4B4B0B9787B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231499</xdr:rowOff>
    </xdr:to>
    <xdr:sp macro="" textlink="">
      <xdr:nvSpPr>
        <xdr:cNvPr id="162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98266B07-7D7D-45C5-AA10-B289B8A8BE3F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231499</xdr:rowOff>
    </xdr:to>
    <xdr:sp macro="" textlink="">
      <xdr:nvSpPr>
        <xdr:cNvPr id="163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61BCD078-B466-455B-BE9C-CA76609A266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231499</xdr:rowOff>
    </xdr:to>
    <xdr:sp macro="" textlink="">
      <xdr:nvSpPr>
        <xdr:cNvPr id="164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260E020C-2E0C-41C0-9911-6E75580F6FA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165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B9145276-0F16-48CD-8608-E531D4F972B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166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11D84750-49E6-417E-82F5-D88D523D962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167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3DAA42E2-A6B9-4987-B9CC-FC7A17162CC0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168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42ECFDD9-5D20-40DE-85D7-1183430D0C5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169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B2AAD3FF-5FBE-410F-BB8C-C26B59D9FD42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170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E9754B03-49A6-4C0F-AE09-A6BCCBEE067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171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14142AFB-104F-4FA5-8410-83D854D12E47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172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C4FBF7C9-233E-4A9B-907C-8A4FB674AF0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173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A28010F0-4499-4E6A-B5C4-088084B1D51B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174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A7947AC9-9E61-42A5-9405-A5D19BE94CB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229925</xdr:rowOff>
    </xdr:to>
    <xdr:sp macro="" textlink="">
      <xdr:nvSpPr>
        <xdr:cNvPr id="175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6BC82FD7-D689-4F3F-B63E-430B277C4112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229925</xdr:rowOff>
    </xdr:to>
    <xdr:sp macro="" textlink="">
      <xdr:nvSpPr>
        <xdr:cNvPr id="176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B68B5508-20AA-4EC5-B0E3-2A336A0D0EF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229925</xdr:rowOff>
    </xdr:to>
    <xdr:sp macro="" textlink="">
      <xdr:nvSpPr>
        <xdr:cNvPr id="177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A1A31985-3252-4B01-9A2C-C4E6AC536BFD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229925</xdr:rowOff>
    </xdr:to>
    <xdr:sp macro="" textlink="">
      <xdr:nvSpPr>
        <xdr:cNvPr id="178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52932BEC-9987-4D3E-A620-487EA2978D9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229925</xdr:rowOff>
    </xdr:to>
    <xdr:sp macro="" textlink="">
      <xdr:nvSpPr>
        <xdr:cNvPr id="179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7ABE3014-F836-4921-8040-D92AF3D9762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231499</xdr:rowOff>
    </xdr:to>
    <xdr:sp macro="" textlink="">
      <xdr:nvSpPr>
        <xdr:cNvPr id="180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024EC652-C775-45B0-94A0-A2E2A90A32C1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231499</xdr:rowOff>
    </xdr:to>
    <xdr:sp macro="" textlink="">
      <xdr:nvSpPr>
        <xdr:cNvPr id="181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67BCE64-8078-4973-B5C2-C25AC5B4A0C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231499</xdr:rowOff>
    </xdr:to>
    <xdr:sp macro="" textlink="">
      <xdr:nvSpPr>
        <xdr:cNvPr id="182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4CC69D7E-59E1-4AAF-923D-3FC6A1C1D24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231499</xdr:rowOff>
    </xdr:to>
    <xdr:sp macro="" textlink="">
      <xdr:nvSpPr>
        <xdr:cNvPr id="183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C1540DC9-37AC-47F6-A790-14D085245147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231499</xdr:rowOff>
    </xdr:to>
    <xdr:sp macro="" textlink="">
      <xdr:nvSpPr>
        <xdr:cNvPr id="184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35211934-540E-47CD-9215-B1333D9136A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185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719D711F-2EBF-4913-B445-859852DAA4CF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186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FA03EA7E-E346-43AD-8D12-716020D72061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187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B8199C50-09FF-4531-8439-96CEC050AC40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188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7B31591D-21BD-4E60-9B3A-1E8057F929CF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189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93FCB0E6-5AC0-4FDE-89F6-C68940BDE93B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190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CB04C13F-C84A-4A06-B6A7-B11C9B1EABF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191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F8FD6119-F2CE-4A71-814D-79ED06858800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192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5F5C18C6-F584-4F00-8AB5-748D826377CB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193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9F146DF1-88F0-4A41-B515-43F9984CA66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194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478E20DA-44DE-48B9-8147-4A95F916A972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229925</xdr:rowOff>
    </xdr:to>
    <xdr:sp macro="" textlink="">
      <xdr:nvSpPr>
        <xdr:cNvPr id="195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72B220BB-A13D-4A46-A482-FFDF1E98924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229925</xdr:rowOff>
    </xdr:to>
    <xdr:sp macro="" textlink="">
      <xdr:nvSpPr>
        <xdr:cNvPr id="196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2BD9C1BE-97A2-4A35-8E04-F4440E45647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229925</xdr:rowOff>
    </xdr:to>
    <xdr:sp macro="" textlink="">
      <xdr:nvSpPr>
        <xdr:cNvPr id="197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91A412D6-5441-49BC-AC7A-D9FA34247C22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229925</xdr:rowOff>
    </xdr:to>
    <xdr:sp macro="" textlink="">
      <xdr:nvSpPr>
        <xdr:cNvPr id="198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2368A337-9056-4469-A9BE-F2B03D3B80A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229925</xdr:rowOff>
    </xdr:to>
    <xdr:sp macro="" textlink="">
      <xdr:nvSpPr>
        <xdr:cNvPr id="199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548340BD-A648-4974-808E-7962652A6FD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231499</xdr:rowOff>
    </xdr:to>
    <xdr:sp macro="" textlink="">
      <xdr:nvSpPr>
        <xdr:cNvPr id="200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B799287D-D5ED-4109-82C3-638E1F5027E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231499</xdr:rowOff>
    </xdr:to>
    <xdr:sp macro="" textlink="">
      <xdr:nvSpPr>
        <xdr:cNvPr id="201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684A1303-6652-4989-B793-59591F11BBF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231499</xdr:rowOff>
    </xdr:to>
    <xdr:sp macro="" textlink="">
      <xdr:nvSpPr>
        <xdr:cNvPr id="202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1AC09BB2-B49C-4F3E-A510-8047DEC5521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231499</xdr:rowOff>
    </xdr:to>
    <xdr:sp macro="" textlink="">
      <xdr:nvSpPr>
        <xdr:cNvPr id="203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7814B331-FA0C-4B4D-A2D2-E1BD9B11C5F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231499</xdr:rowOff>
    </xdr:to>
    <xdr:sp macro="" textlink="">
      <xdr:nvSpPr>
        <xdr:cNvPr id="204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0DD4F8FD-FFFE-41F1-8B9A-89227BA61C9F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205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8F33B8F8-1721-4C8E-B877-ECF88E79A61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206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92F46E44-5802-46D6-A290-DE3AF000B8D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207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D6557371-C2FD-41CF-9E02-6E29519AA69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208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77D8D94F-B00B-4DC8-87AB-35DBE135AD2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209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0389B9DB-5ACA-49E6-949C-F0E3CE4880C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210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E2248BAA-77A8-4069-86E9-01D118C9BA8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211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7A8E73AB-1788-4B8C-8F19-C7F6743731B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212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DAF29190-1645-4B7F-B47A-89B7F65A8F9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213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1478E631-80A7-4E6C-8AF6-153972884490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214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773B7BAC-5294-4775-87D2-4F035456925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229925</xdr:rowOff>
    </xdr:to>
    <xdr:sp macro="" textlink="">
      <xdr:nvSpPr>
        <xdr:cNvPr id="215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70E16558-2056-4B87-A93B-0D46502D9FC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229925</xdr:rowOff>
    </xdr:to>
    <xdr:sp macro="" textlink="">
      <xdr:nvSpPr>
        <xdr:cNvPr id="216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360CD07B-CC1A-4D90-8054-30A3237E45BF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229925</xdr:rowOff>
    </xdr:to>
    <xdr:sp macro="" textlink="">
      <xdr:nvSpPr>
        <xdr:cNvPr id="217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8AE14EB5-6A5D-44E3-A256-32F4B99C466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229925</xdr:rowOff>
    </xdr:to>
    <xdr:sp macro="" textlink="">
      <xdr:nvSpPr>
        <xdr:cNvPr id="218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F3B6144F-0B11-4198-8CC6-1B1367603E01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229925</xdr:rowOff>
    </xdr:to>
    <xdr:sp macro="" textlink="">
      <xdr:nvSpPr>
        <xdr:cNvPr id="219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70F4FD3E-6CF2-4225-B300-2FAC88D9D78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231499</xdr:rowOff>
    </xdr:to>
    <xdr:sp macro="" textlink="">
      <xdr:nvSpPr>
        <xdr:cNvPr id="220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F03F16F9-6CBC-42AB-9149-2D79CB7C2F5B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231499</xdr:rowOff>
    </xdr:to>
    <xdr:sp macro="" textlink="">
      <xdr:nvSpPr>
        <xdr:cNvPr id="221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4A22042-59E6-4A19-8484-986879337387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231499</xdr:rowOff>
    </xdr:to>
    <xdr:sp macro="" textlink="">
      <xdr:nvSpPr>
        <xdr:cNvPr id="222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5E55CB2F-DB83-4995-BC72-013DE7B2697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231499</xdr:rowOff>
    </xdr:to>
    <xdr:sp macro="" textlink="">
      <xdr:nvSpPr>
        <xdr:cNvPr id="223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72CF4F42-0EBF-4E4D-BAA1-A25888FBC710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231499</xdr:rowOff>
    </xdr:to>
    <xdr:sp macro="" textlink="">
      <xdr:nvSpPr>
        <xdr:cNvPr id="224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DCBA4B6E-C01C-4A10-A200-1F672ACC188B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225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B6F6DC59-D186-43E0-92D7-E11325B6600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226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AE49FF6-0ED9-4335-AD7D-818D15E0FAD0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227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DEA5E2D7-063E-462F-ADCA-AB8FCD256BF2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228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E33BB5BC-6790-4834-ABF7-6DF14B9405E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229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E4FB727B-6C26-43BF-A175-7F5B5F9D91C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230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E92751F8-8604-4038-AB12-0F00DF8AE54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231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6E0E249F-9831-4C5C-88B4-E5AAE22D635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232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FC74EF85-D8E6-415F-9D40-43A60E91875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233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BF36C9D4-CBA5-4EBA-8103-0020303A7FC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234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7125B8B3-EAE3-4EB4-80D8-C8B07892F94D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229925</xdr:rowOff>
    </xdr:to>
    <xdr:sp macro="" textlink="">
      <xdr:nvSpPr>
        <xdr:cNvPr id="235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17A99F93-ABF1-4486-A93D-FA34103D3A0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229925</xdr:rowOff>
    </xdr:to>
    <xdr:sp macro="" textlink="">
      <xdr:nvSpPr>
        <xdr:cNvPr id="236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7463B1AA-6055-4BD7-B595-A58740F696AD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229925</xdr:rowOff>
    </xdr:to>
    <xdr:sp macro="" textlink="">
      <xdr:nvSpPr>
        <xdr:cNvPr id="237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6E454D26-3584-49B3-B733-AEBE7361AA9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229925</xdr:rowOff>
    </xdr:to>
    <xdr:sp macro="" textlink="">
      <xdr:nvSpPr>
        <xdr:cNvPr id="238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291D5C60-7AA0-43DF-8FAB-24D8AB7955D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229925</xdr:rowOff>
    </xdr:to>
    <xdr:sp macro="" textlink="">
      <xdr:nvSpPr>
        <xdr:cNvPr id="239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4DDA23E3-A78D-4A79-82B9-5CEAAFFF207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231499</xdr:rowOff>
    </xdr:to>
    <xdr:sp macro="" textlink="">
      <xdr:nvSpPr>
        <xdr:cNvPr id="240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D8716E4B-0FA6-4D82-9860-D8D63231611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231499</xdr:rowOff>
    </xdr:to>
    <xdr:sp macro="" textlink="">
      <xdr:nvSpPr>
        <xdr:cNvPr id="241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C0FC726-5DD0-4898-9F41-D90EE85E412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231499</xdr:rowOff>
    </xdr:to>
    <xdr:sp macro="" textlink="">
      <xdr:nvSpPr>
        <xdr:cNvPr id="242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F451A910-ACF3-49D3-98FC-8D97B3F719C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231499</xdr:rowOff>
    </xdr:to>
    <xdr:sp macro="" textlink="">
      <xdr:nvSpPr>
        <xdr:cNvPr id="243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84113EB3-2B36-4597-ADFF-9FF83833AE92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231499</xdr:rowOff>
    </xdr:to>
    <xdr:sp macro="" textlink="">
      <xdr:nvSpPr>
        <xdr:cNvPr id="244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C7ED1B29-0FB4-463D-9010-3995ED65E56F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245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53C54BBD-E4FC-48A2-8D1E-E84A02051D8D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246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526B884D-E8BB-41CA-9A17-ADAA5475F482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247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6ECC3D94-15C4-4F77-9B77-1B814CBB772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248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73BA4E18-F632-412F-BF81-E218C3AE5587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249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3623529C-85C2-411C-89BD-09A888EB138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250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690316B3-0A32-4672-B255-96225B6C7AD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251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4AADF20C-B63E-474E-A9DC-96A87FE272FF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252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AE23E144-8E65-4792-8FE2-F391839D933B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253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F90522DC-BF50-4697-9DC9-E28F2B17ADB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254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F6DF85C9-0273-4C97-B511-74BB5332F3B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255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A7021AC7-544F-4DAA-912B-8F88BE00AF40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256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BFBF1990-5206-449B-99B4-B1E5250B90EB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257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B3F6DCBD-02E1-4054-BA5A-CB447B61B1A1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258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A750142F-EB81-4E03-BE49-9EE00427D518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259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AF248755-E11F-4DE8-8FD0-58852670E7D5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260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49B8318C-F116-4973-982D-C2EC957A69E7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261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7521D312-81A6-49E2-B3A2-EDD7C408008D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262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C12DEABA-3732-45CC-AF25-56173F3876E8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263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02599EF0-8BA2-40C7-99B6-B1C314612685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264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B196BEC8-860F-4626-9D77-4607BA3E9C88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265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35BF215A-39FB-4EBD-AD9E-5160F1E5464E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266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74EAFEF9-E4C3-4E55-844D-E52FA79320B1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267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93EDD187-57C0-41A9-9194-DEB623D0CF1C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268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FFCE32AC-6840-4CD8-B905-2E8DA5CADA44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269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096D07E2-FAD5-451B-988C-30877291F8BF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270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E58D19B1-17E1-4D03-AA9B-04F8AA5864BF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271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AADED87D-B3F2-4906-AA9D-EA1E85518788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272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75894D72-1BC7-420C-B099-E19EA7B6445E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273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18195E59-5ADF-4E5F-BEA4-8FE05ACF7078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274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3E372375-1E07-4A20-AB79-E9E999317743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04800"/>
    <xdr:sp macro="" textlink="">
      <xdr:nvSpPr>
        <xdr:cNvPr id="275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C66FFAB5-BBDD-480D-A3E0-F180E82ACD0E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04800"/>
    <xdr:sp macro="" textlink="">
      <xdr:nvSpPr>
        <xdr:cNvPr id="276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2E9B6591-2036-4F62-B7E1-D64BD5108DF7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04800"/>
    <xdr:sp macro="" textlink="">
      <xdr:nvSpPr>
        <xdr:cNvPr id="277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832CC802-BB8B-4B00-84BA-5710E0E1971A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04800"/>
    <xdr:sp macro="" textlink="">
      <xdr:nvSpPr>
        <xdr:cNvPr id="278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95AD8FF1-1209-44E6-B5EB-40212E48038F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04800"/>
    <xdr:sp macro="" textlink="">
      <xdr:nvSpPr>
        <xdr:cNvPr id="279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9B200B2E-F322-4B48-AE54-08B404ED1905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16230"/>
    <xdr:sp macro="" textlink="">
      <xdr:nvSpPr>
        <xdr:cNvPr id="280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E70516A5-0922-4937-811F-97C322417031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316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16230"/>
    <xdr:sp macro="" textlink="">
      <xdr:nvSpPr>
        <xdr:cNvPr id="281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4BDE6767-3AAC-4087-B4A2-67FB33EE3457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316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16230"/>
    <xdr:sp macro="" textlink="">
      <xdr:nvSpPr>
        <xdr:cNvPr id="282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9A87F0E0-2B45-496D-B1C0-4DAAED83A7BF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316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16230"/>
    <xdr:sp macro="" textlink="">
      <xdr:nvSpPr>
        <xdr:cNvPr id="283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A751D199-2A0D-45FF-96BE-2FB7BA181162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316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16230"/>
    <xdr:sp macro="" textlink="">
      <xdr:nvSpPr>
        <xdr:cNvPr id="284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F92E838A-0F08-4709-8540-11573703CF58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316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96240"/>
    <xdr:sp macro="" textlink="">
      <xdr:nvSpPr>
        <xdr:cNvPr id="285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1C3F80AB-1D92-438E-8F07-75105D0BA99F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96240"/>
    <xdr:sp macro="" textlink="">
      <xdr:nvSpPr>
        <xdr:cNvPr id="286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7FAF3711-73A0-49DA-BA07-C81A7257E989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96240"/>
    <xdr:sp macro="" textlink="">
      <xdr:nvSpPr>
        <xdr:cNvPr id="287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AD6ACF7E-BAFD-4800-9932-71D886EFFFA6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96240"/>
    <xdr:sp macro="" textlink="">
      <xdr:nvSpPr>
        <xdr:cNvPr id="288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CBD3618D-0433-4A6B-A418-703353169D6D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96240"/>
    <xdr:sp macro="" textlink="">
      <xdr:nvSpPr>
        <xdr:cNvPr id="289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9351C728-5D97-4AC2-8306-E6DB6F11D2B7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96240"/>
    <xdr:sp macro="" textlink="">
      <xdr:nvSpPr>
        <xdr:cNvPr id="290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A9D38960-F656-40D6-9119-2594DF8C737E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96240"/>
    <xdr:sp macro="" textlink="">
      <xdr:nvSpPr>
        <xdr:cNvPr id="291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25EBD06B-AC05-48AA-961D-CFEC6FC93F43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96240"/>
    <xdr:sp macro="" textlink="">
      <xdr:nvSpPr>
        <xdr:cNvPr id="292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1456E505-9199-4F7C-804A-D6B3E608819F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96240"/>
    <xdr:sp macro="" textlink="">
      <xdr:nvSpPr>
        <xdr:cNvPr id="293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508C8E50-F1D5-4B52-BF9C-46BB6F9D5CDC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96240"/>
    <xdr:sp macro="" textlink="">
      <xdr:nvSpPr>
        <xdr:cNvPr id="294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94B27007-C877-4676-8B28-BE6C76A516F5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1520"/>
    <xdr:sp macro="" textlink="">
      <xdr:nvSpPr>
        <xdr:cNvPr id="295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73121F0D-223F-4C0F-8570-69F756043AF7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1520"/>
    <xdr:sp macro="" textlink="">
      <xdr:nvSpPr>
        <xdr:cNvPr id="296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3ABC1E2A-5A43-4439-8625-17D606DB3016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1520"/>
    <xdr:sp macro="" textlink="">
      <xdr:nvSpPr>
        <xdr:cNvPr id="297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00CAB7B9-BF9B-4A47-B44D-640E2793B4AE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1520"/>
    <xdr:sp macro="" textlink="">
      <xdr:nvSpPr>
        <xdr:cNvPr id="298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95C4FC08-39F1-4701-8E43-7E183BA2165C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1520"/>
    <xdr:sp macro="" textlink="">
      <xdr:nvSpPr>
        <xdr:cNvPr id="299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991CC564-8001-4E84-982A-E4B044B0ED8C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3425"/>
    <xdr:sp macro="" textlink="">
      <xdr:nvSpPr>
        <xdr:cNvPr id="300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DC4146A8-5BD1-446A-A228-FBF03C8ACE02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3425"/>
    <xdr:sp macro="" textlink="">
      <xdr:nvSpPr>
        <xdr:cNvPr id="301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BDAA77DF-06A2-4A2F-BB8F-BD1177E237D2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3425"/>
    <xdr:sp macro="" textlink="">
      <xdr:nvSpPr>
        <xdr:cNvPr id="302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EB50FCAE-11B7-4100-BD27-CBE9221982EB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3425"/>
    <xdr:sp macro="" textlink="">
      <xdr:nvSpPr>
        <xdr:cNvPr id="303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985C6107-CC7C-44F6-90F1-F441664A0108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3425"/>
    <xdr:sp macro="" textlink="">
      <xdr:nvSpPr>
        <xdr:cNvPr id="304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9C3178EC-05C8-464D-A79F-C8DE4B5A2810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305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CBF27131-7520-4B8C-BC7F-0F1944EFD3F3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306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C2B1A868-AF08-46E0-AD5D-DF83712DA6BF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307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7B917548-981B-41E9-842D-9674910CD797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308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6BCA0F1F-C8D4-42AE-9895-AAEACB5BFD26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309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65B4D163-DCBD-4C98-9F30-8FA0C1042FFF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310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9A97058F-DC3F-4F45-85F5-C7DC9CC13947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311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20649EBE-BF13-4B5D-A3CE-3FD5AD40503E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312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FB949457-EB9D-4F20-8B6B-E2A2624EFE30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313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2593F2E6-92C9-4FDA-B974-602767535D9B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314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71A18F66-761E-4CF7-AEDA-955D6F934B0C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1520"/>
    <xdr:sp macro="" textlink="">
      <xdr:nvSpPr>
        <xdr:cNvPr id="315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AB247152-3C40-4C79-AFF1-E5F202D85F83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1520"/>
    <xdr:sp macro="" textlink="">
      <xdr:nvSpPr>
        <xdr:cNvPr id="316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75EAF5E5-DA6C-4DF4-B12E-BCD92C7A2ED6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1520"/>
    <xdr:sp macro="" textlink="">
      <xdr:nvSpPr>
        <xdr:cNvPr id="317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3B7AA65A-26E3-42F0-B461-211C82CC6B3D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1520"/>
    <xdr:sp macro="" textlink="">
      <xdr:nvSpPr>
        <xdr:cNvPr id="318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976D46CE-0A27-4A7F-BDBF-281B78D4A2D3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1520"/>
    <xdr:sp macro="" textlink="">
      <xdr:nvSpPr>
        <xdr:cNvPr id="319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31ECBAD9-82BF-422F-B8B8-D1841B3C4F18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3425"/>
    <xdr:sp macro="" textlink="">
      <xdr:nvSpPr>
        <xdr:cNvPr id="320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3125B235-1C5D-452C-9998-6E0DDCA4CFF8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3425"/>
    <xdr:sp macro="" textlink="">
      <xdr:nvSpPr>
        <xdr:cNvPr id="321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E9BF424D-B577-4639-A6C3-2C759E078905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3425"/>
    <xdr:sp macro="" textlink="">
      <xdr:nvSpPr>
        <xdr:cNvPr id="322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3A934037-C611-404E-AEBF-BA3E7E7DAC9C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3425"/>
    <xdr:sp macro="" textlink="">
      <xdr:nvSpPr>
        <xdr:cNvPr id="323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573B9F20-E7DF-4151-A189-F8DD3CA028C1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3425"/>
    <xdr:sp macro="" textlink="">
      <xdr:nvSpPr>
        <xdr:cNvPr id="324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99B7B0C6-AE64-4EDB-9104-FDD373EBE104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325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A9EB0E52-91BA-4E7D-A57C-ACC80A251429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326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EAEFF85-6809-4350-A03D-C956700E3E47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327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7AAB14D8-3844-4698-993B-23D722AD7FB0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328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D462FDEE-1311-49EA-AB60-634ACCCD20FF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329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BDAAFAAC-FA2A-4A26-B194-F6F5BD364BCA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330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5BF4CFED-1919-443B-9AC9-D46359849921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331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50C09624-7490-43EB-84A5-C17C77FD862A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332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ED925D41-86EB-4C04-B90F-25ECB73454F6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333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C6BD506F-78B9-4A64-AFE6-357967269C6C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334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E621751B-7799-4C56-BE68-BAB4AB4F41A0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1520"/>
    <xdr:sp macro="" textlink="">
      <xdr:nvSpPr>
        <xdr:cNvPr id="335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611E8CC5-A910-4AEA-84A8-CB200D417D7A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1520"/>
    <xdr:sp macro="" textlink="">
      <xdr:nvSpPr>
        <xdr:cNvPr id="336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A0E9E7CB-B1E7-4FCA-9B6E-ED7CB69F1B81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1520"/>
    <xdr:sp macro="" textlink="">
      <xdr:nvSpPr>
        <xdr:cNvPr id="337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E578082B-3C9F-4319-9F3E-BBC74717AC76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1520"/>
    <xdr:sp macro="" textlink="">
      <xdr:nvSpPr>
        <xdr:cNvPr id="338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5B93578C-376F-4479-AF0F-4E9220906F7B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1520"/>
    <xdr:sp macro="" textlink="">
      <xdr:nvSpPr>
        <xdr:cNvPr id="339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BB2D047E-240D-4366-95DB-F58BA969525D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3425"/>
    <xdr:sp macro="" textlink="">
      <xdr:nvSpPr>
        <xdr:cNvPr id="340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ABEAA3F0-09A2-496C-8523-3E2F190F7F10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3425"/>
    <xdr:sp macro="" textlink="">
      <xdr:nvSpPr>
        <xdr:cNvPr id="341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528FA54D-8D54-4E4D-82CC-29564B5AAB66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3425"/>
    <xdr:sp macro="" textlink="">
      <xdr:nvSpPr>
        <xdr:cNvPr id="342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AF01DE85-7998-4CFA-8331-EB75C34B9071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3425"/>
    <xdr:sp macro="" textlink="">
      <xdr:nvSpPr>
        <xdr:cNvPr id="343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A8943A8E-4737-4868-8D9A-18A05D09F828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3425"/>
    <xdr:sp macro="" textlink="">
      <xdr:nvSpPr>
        <xdr:cNvPr id="344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F63D71FE-FAC6-4274-AC7C-7E1C8F9FB65B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345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1F90BEFB-581B-4E5D-A905-A9E89E5521DC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346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55919302-68A7-48C1-AA50-D5BDE8F028AB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347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02241ADF-610F-4DE2-A868-C51663A6F7D5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348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1FA3B7A0-C0B4-445E-B5B4-38F10081C46D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349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438095F4-1CF3-49C9-A850-3106EF938B91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350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A0312545-AF06-4211-A3B4-A5D8FFA79582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351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4A8D7604-8F32-4C1A-8337-7E5622E7FBAC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352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F37F5AA7-A852-4E49-A27E-5B350BB43949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353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14A08073-6702-4E50-8C19-1860EE6116D2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354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5780FB2E-7AA7-4F6D-9A73-64F47412924A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1520"/>
    <xdr:sp macro="" textlink="">
      <xdr:nvSpPr>
        <xdr:cNvPr id="355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A090B395-4A21-46A0-87BE-9E55BB3A039F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1520"/>
    <xdr:sp macro="" textlink="">
      <xdr:nvSpPr>
        <xdr:cNvPr id="356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D0B96DE9-A872-4D0D-B193-BB251E1D7CE6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1520"/>
    <xdr:sp macro="" textlink="">
      <xdr:nvSpPr>
        <xdr:cNvPr id="357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3107F157-EB7C-4851-B45B-D8DDA79694DF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1520"/>
    <xdr:sp macro="" textlink="">
      <xdr:nvSpPr>
        <xdr:cNvPr id="358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3BCAED24-BC96-4302-BB44-BA417DD5955F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1520"/>
    <xdr:sp macro="" textlink="">
      <xdr:nvSpPr>
        <xdr:cNvPr id="359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A8C7FED9-ACFC-4650-A93D-15E892FEACA8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3425"/>
    <xdr:sp macro="" textlink="">
      <xdr:nvSpPr>
        <xdr:cNvPr id="360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1C52F977-116F-44C0-8041-73674CC31B9C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3425"/>
    <xdr:sp macro="" textlink="">
      <xdr:nvSpPr>
        <xdr:cNvPr id="361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71B1D622-AACF-47DE-95E6-84812552BAA6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3425"/>
    <xdr:sp macro="" textlink="">
      <xdr:nvSpPr>
        <xdr:cNvPr id="362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49317C52-BD7C-4177-A1ED-5504D480F9A4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3425"/>
    <xdr:sp macro="" textlink="">
      <xdr:nvSpPr>
        <xdr:cNvPr id="363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F9CF707A-6E85-4B5C-B0BA-78A237CD56EA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3425"/>
    <xdr:sp macro="" textlink="">
      <xdr:nvSpPr>
        <xdr:cNvPr id="364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AD06B6D5-73D6-482D-B1FC-5006A79A97F5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365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D13CDA3F-5BE4-425A-A4C9-16DB4FB9D37B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366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301B0141-1D06-4D8A-9D00-C343D3F105B9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367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7F17225A-B639-4638-84F7-09A09EA9ABB5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368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9335ED1B-5B20-4908-A39C-87014AF127A5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369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1E40DAE4-57CF-49BD-BCE9-9BBE395E0D1F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370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07DC6E63-A284-400D-A7DD-C8990B15BEBD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371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47A19AB8-8C60-444A-8DCA-E4BA6B34061F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372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6E65FEA4-0ABF-48D1-BD11-1374FA9C696B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373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67C761CE-2EDD-4B3A-9FDC-402D96146C7D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374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EF24DDF4-30AF-43E7-8042-6BE42BC494E6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1520"/>
    <xdr:sp macro="" textlink="">
      <xdr:nvSpPr>
        <xdr:cNvPr id="375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CF0E5143-69F4-48C5-9571-574ACF1CBA79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1520"/>
    <xdr:sp macro="" textlink="">
      <xdr:nvSpPr>
        <xdr:cNvPr id="376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51B867A5-BD94-41A3-8227-982628CB11A0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1520"/>
    <xdr:sp macro="" textlink="">
      <xdr:nvSpPr>
        <xdr:cNvPr id="377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A30655F2-42BF-42DA-8106-63A7763A8E41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1520"/>
    <xdr:sp macro="" textlink="">
      <xdr:nvSpPr>
        <xdr:cNvPr id="378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699D271A-D08A-4B11-B6C2-18CEF9B06EB8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1520"/>
    <xdr:sp macro="" textlink="">
      <xdr:nvSpPr>
        <xdr:cNvPr id="379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061F3BB5-E2ED-4C94-879F-152434B5CB8E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3425"/>
    <xdr:sp macro="" textlink="">
      <xdr:nvSpPr>
        <xdr:cNvPr id="380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5BD15ACC-EABC-48F1-8483-EB7E352E15F0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3425"/>
    <xdr:sp macro="" textlink="">
      <xdr:nvSpPr>
        <xdr:cNvPr id="381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EA5A2F8D-E7C1-4EE4-94C5-67C7101D1319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3425"/>
    <xdr:sp macro="" textlink="">
      <xdr:nvSpPr>
        <xdr:cNvPr id="382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470F176E-49AA-4A1C-8C82-4E88A9FBFAD8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3425"/>
    <xdr:sp macro="" textlink="">
      <xdr:nvSpPr>
        <xdr:cNvPr id="383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903EA28F-9FB5-4174-8C51-6C28062B050A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3425"/>
    <xdr:sp macro="" textlink="">
      <xdr:nvSpPr>
        <xdr:cNvPr id="384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E1AC831E-355D-4806-A86D-91848E44490D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385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9B9A686C-DFC9-4BFA-BE3E-9BAC98316C4B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386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A0EC0726-FF4D-4453-AA75-7F96BA7102C0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387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34DA0751-DFA9-4A35-955B-06B54D19BFBF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388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AD476152-30BA-4876-97D4-A1CD0542F23C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389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7E46146E-3F9B-4816-94EA-841C1899F161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390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2EE7F1C5-0DAA-4365-A7AB-F7E1ED06C238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391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3D89418C-3086-49A9-8E16-65EC5099681D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392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F6A407DA-7CE1-4CEF-868B-72DD118EEF4C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393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2F13C014-B527-462F-BA91-8505E10739D2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394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C6DFEF36-5C4D-4D26-B3C4-39F8E8448201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1520"/>
    <xdr:sp macro="" textlink="">
      <xdr:nvSpPr>
        <xdr:cNvPr id="395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D838AF73-D6AC-4FBB-8737-69FCC87664A5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1520"/>
    <xdr:sp macro="" textlink="">
      <xdr:nvSpPr>
        <xdr:cNvPr id="396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E9417B85-1954-48B0-A4A7-488CAFBE1442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1520"/>
    <xdr:sp macro="" textlink="">
      <xdr:nvSpPr>
        <xdr:cNvPr id="397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123271A0-F6E1-4970-A72F-887EF29EA4B7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1520"/>
    <xdr:sp macro="" textlink="">
      <xdr:nvSpPr>
        <xdr:cNvPr id="398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9F41B545-795B-45B2-92EB-B74E0CEE4794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1520"/>
    <xdr:sp macro="" textlink="">
      <xdr:nvSpPr>
        <xdr:cNvPr id="399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0F6C3B3C-DDEE-4FEE-B82B-FBD4B9985AF8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3425"/>
    <xdr:sp macro="" textlink="">
      <xdr:nvSpPr>
        <xdr:cNvPr id="400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BFFFE0AF-92B5-4D0D-B13C-5E513C35C175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3425"/>
    <xdr:sp macro="" textlink="">
      <xdr:nvSpPr>
        <xdr:cNvPr id="401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5431183D-1C88-4150-882D-5DE700E1DD08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3425"/>
    <xdr:sp macro="" textlink="">
      <xdr:nvSpPr>
        <xdr:cNvPr id="402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ABBC073D-5F5D-4D18-84C5-2F0903B820FB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3425"/>
    <xdr:sp macro="" textlink="">
      <xdr:nvSpPr>
        <xdr:cNvPr id="403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19FDB0A7-92F5-40D7-9DCB-1B46DC9ABEB7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3425"/>
    <xdr:sp macro="" textlink="">
      <xdr:nvSpPr>
        <xdr:cNvPr id="404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AA0A1E46-1F86-4DC1-A51D-D91EC87A9A9B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405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D03CCB36-A07A-45E8-A560-2D0AE2BEC9A3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406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F2842C40-01C0-461B-BB12-381AF18124EF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407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DBA3CE65-0104-49B2-AF00-B843A11D9C74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408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EA1D525C-8FCC-46F1-9889-9463A415B6D1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409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77B70EB2-0535-4CE1-80CD-78A332B79502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410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5B9077FA-FB80-4F0B-AAAC-D1946CFCF3C5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411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97885323-8EC7-47B8-935D-18378C175F12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412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04551233-85FF-43A9-94E5-BC740B8D445D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413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93489DEB-067E-4847-A787-F0ADB0CACB1A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414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A2BED0B9-7A91-4D03-9DF7-9EFB7679D0AE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4</xdr:col>
      <xdr:colOff>549826</xdr:colOff>
      <xdr:row>0</xdr:row>
      <xdr:rowOff>2381250</xdr:rowOff>
    </xdr:to>
    <xdr:pic>
      <xdr:nvPicPr>
        <xdr:cNvPr id="6" name="Paveikslėlis 5">
          <a:extLst>
            <a:ext uri="{FF2B5EF4-FFF2-40B4-BE49-F238E27FC236}">
              <a16:creationId xmlns:a16="http://schemas.microsoft.com/office/drawing/2014/main" id="{7DC0C6A9-2103-46C9-9122-A0ACA0EC46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131601" cy="2381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1</xdr:rowOff>
    </xdr:from>
    <xdr:to>
      <xdr:col>5</xdr:col>
      <xdr:colOff>17724</xdr:colOff>
      <xdr:row>58</xdr:row>
      <xdr:rowOff>2945</xdr:rowOff>
    </xdr:to>
    <xdr:pic>
      <xdr:nvPicPr>
        <xdr:cNvPr id="7" name="Paveikslėlis 6">
          <a:extLst>
            <a:ext uri="{FF2B5EF4-FFF2-40B4-BE49-F238E27FC236}">
              <a16:creationId xmlns:a16="http://schemas.microsoft.com/office/drawing/2014/main" id="{EB9948E1-5F7D-424A-9D04-89BC8B975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92476"/>
          <a:ext cx="7162800" cy="3241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0</xdr:col>
      <xdr:colOff>307450</xdr:colOff>
      <xdr:row>11</xdr:row>
      <xdr:rowOff>190500</xdr:rowOff>
    </xdr:to>
    <xdr:sp macro="" textlink="">
      <xdr:nvSpPr>
        <xdr:cNvPr id="6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307450</xdr:colOff>
      <xdr:row>11</xdr:row>
      <xdr:rowOff>190500</xdr:rowOff>
    </xdr:to>
    <xdr:sp macro="" textlink="">
      <xdr:nvSpPr>
        <xdr:cNvPr id="6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307450</xdr:colOff>
      <xdr:row>11</xdr:row>
      <xdr:rowOff>190500</xdr:rowOff>
    </xdr:to>
    <xdr:sp macro="" textlink="">
      <xdr:nvSpPr>
        <xdr:cNvPr id="6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307450</xdr:colOff>
      <xdr:row>11</xdr:row>
      <xdr:rowOff>190500</xdr:rowOff>
    </xdr:to>
    <xdr:sp macro="" textlink="">
      <xdr:nvSpPr>
        <xdr:cNvPr id="6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307450</xdr:colOff>
      <xdr:row>11</xdr:row>
      <xdr:rowOff>190500</xdr:rowOff>
    </xdr:to>
    <xdr:sp macro="" textlink="">
      <xdr:nvSpPr>
        <xdr:cNvPr id="6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307450</xdr:colOff>
      <xdr:row>11</xdr:row>
      <xdr:rowOff>190500</xdr:rowOff>
    </xdr:to>
    <xdr:sp macro="" textlink="">
      <xdr:nvSpPr>
        <xdr:cNvPr id="6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307450</xdr:colOff>
      <xdr:row>11</xdr:row>
      <xdr:rowOff>190500</xdr:rowOff>
    </xdr:to>
    <xdr:sp macro="" textlink="">
      <xdr:nvSpPr>
        <xdr:cNvPr id="6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307450</xdr:colOff>
      <xdr:row>11</xdr:row>
      <xdr:rowOff>190500</xdr:rowOff>
    </xdr:to>
    <xdr:sp macro="" textlink="">
      <xdr:nvSpPr>
        <xdr:cNvPr id="6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307450</xdr:colOff>
      <xdr:row>11</xdr:row>
      <xdr:rowOff>190500</xdr:rowOff>
    </xdr:to>
    <xdr:sp macro="" textlink="">
      <xdr:nvSpPr>
        <xdr:cNvPr id="7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307450</xdr:colOff>
      <xdr:row>11</xdr:row>
      <xdr:rowOff>190500</xdr:rowOff>
    </xdr:to>
    <xdr:sp macro="" textlink="">
      <xdr:nvSpPr>
        <xdr:cNvPr id="7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307450</xdr:colOff>
      <xdr:row>11</xdr:row>
      <xdr:rowOff>190500</xdr:rowOff>
    </xdr:to>
    <xdr:sp macro="" textlink="">
      <xdr:nvSpPr>
        <xdr:cNvPr id="7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307450</xdr:colOff>
      <xdr:row>11</xdr:row>
      <xdr:rowOff>190500</xdr:rowOff>
    </xdr:to>
    <xdr:sp macro="" textlink="">
      <xdr:nvSpPr>
        <xdr:cNvPr id="7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307450</xdr:colOff>
      <xdr:row>11</xdr:row>
      <xdr:rowOff>190500</xdr:rowOff>
    </xdr:to>
    <xdr:sp macro="" textlink="">
      <xdr:nvSpPr>
        <xdr:cNvPr id="7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307450</xdr:colOff>
      <xdr:row>11</xdr:row>
      <xdr:rowOff>190500</xdr:rowOff>
    </xdr:to>
    <xdr:sp macro="" textlink="">
      <xdr:nvSpPr>
        <xdr:cNvPr id="7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307450</xdr:colOff>
      <xdr:row>11</xdr:row>
      <xdr:rowOff>190500</xdr:rowOff>
    </xdr:to>
    <xdr:sp macro="" textlink="">
      <xdr:nvSpPr>
        <xdr:cNvPr id="7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307450</xdr:colOff>
      <xdr:row>11</xdr:row>
      <xdr:rowOff>190500</xdr:rowOff>
    </xdr:to>
    <xdr:sp macro="" textlink="">
      <xdr:nvSpPr>
        <xdr:cNvPr id="7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307450</xdr:colOff>
      <xdr:row>11</xdr:row>
      <xdr:rowOff>190500</xdr:rowOff>
    </xdr:to>
    <xdr:sp macro="" textlink="">
      <xdr:nvSpPr>
        <xdr:cNvPr id="7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307450</xdr:colOff>
      <xdr:row>11</xdr:row>
      <xdr:rowOff>190500</xdr:rowOff>
    </xdr:to>
    <xdr:sp macro="" textlink="">
      <xdr:nvSpPr>
        <xdr:cNvPr id="7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307450</xdr:colOff>
      <xdr:row>11</xdr:row>
      <xdr:rowOff>190500</xdr:rowOff>
    </xdr:to>
    <xdr:sp macro="" textlink="">
      <xdr:nvSpPr>
        <xdr:cNvPr id="8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307450</xdr:colOff>
      <xdr:row>11</xdr:row>
      <xdr:rowOff>190500</xdr:rowOff>
    </xdr:to>
    <xdr:sp macro="" textlink="">
      <xdr:nvSpPr>
        <xdr:cNvPr id="8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307450</xdr:colOff>
      <xdr:row>11</xdr:row>
      <xdr:rowOff>298588</xdr:rowOff>
    </xdr:to>
    <xdr:sp macro="" textlink="">
      <xdr:nvSpPr>
        <xdr:cNvPr id="8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307450</xdr:colOff>
      <xdr:row>11</xdr:row>
      <xdr:rowOff>298588</xdr:rowOff>
    </xdr:to>
    <xdr:sp macro="" textlink="">
      <xdr:nvSpPr>
        <xdr:cNvPr id="8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307450</xdr:colOff>
      <xdr:row>11</xdr:row>
      <xdr:rowOff>298588</xdr:rowOff>
    </xdr:to>
    <xdr:sp macro="" textlink="">
      <xdr:nvSpPr>
        <xdr:cNvPr id="8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307450</xdr:colOff>
      <xdr:row>11</xdr:row>
      <xdr:rowOff>298588</xdr:rowOff>
    </xdr:to>
    <xdr:sp macro="" textlink="">
      <xdr:nvSpPr>
        <xdr:cNvPr id="8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307450</xdr:colOff>
      <xdr:row>11</xdr:row>
      <xdr:rowOff>298588</xdr:rowOff>
    </xdr:to>
    <xdr:sp macro="" textlink="">
      <xdr:nvSpPr>
        <xdr:cNvPr id="8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307450</xdr:colOff>
      <xdr:row>11</xdr:row>
      <xdr:rowOff>307782</xdr:rowOff>
    </xdr:to>
    <xdr:sp macro="" textlink="">
      <xdr:nvSpPr>
        <xdr:cNvPr id="8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307450</xdr:colOff>
      <xdr:row>11</xdr:row>
      <xdr:rowOff>307782</xdr:rowOff>
    </xdr:to>
    <xdr:sp macro="" textlink="">
      <xdr:nvSpPr>
        <xdr:cNvPr id="8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307450</xdr:colOff>
      <xdr:row>11</xdr:row>
      <xdr:rowOff>307782</xdr:rowOff>
    </xdr:to>
    <xdr:sp macro="" textlink="">
      <xdr:nvSpPr>
        <xdr:cNvPr id="8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307450</xdr:colOff>
      <xdr:row>11</xdr:row>
      <xdr:rowOff>307782</xdr:rowOff>
    </xdr:to>
    <xdr:sp macro="" textlink="">
      <xdr:nvSpPr>
        <xdr:cNvPr id="9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307450</xdr:colOff>
      <xdr:row>11</xdr:row>
      <xdr:rowOff>307782</xdr:rowOff>
    </xdr:to>
    <xdr:sp macro="" textlink="">
      <xdr:nvSpPr>
        <xdr:cNvPr id="9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287738</xdr:rowOff>
    </xdr:to>
    <xdr:sp macro="" textlink="">
      <xdr:nvSpPr>
        <xdr:cNvPr id="3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F5D7FFFD-F2F6-46F5-A4F6-3DF41FD05092}"/>
            </a:ext>
          </a:extLst>
        </xdr:cNvPr>
        <xdr:cNvSpPr>
          <a:spLocks noChangeAspect="1" noChangeArrowheads="1"/>
        </xdr:cNvSpPr>
      </xdr:nvSpPr>
      <xdr:spPr bwMode="auto">
        <a:xfrm>
          <a:off x="0" y="3619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287738</xdr:rowOff>
    </xdr:to>
    <xdr:sp macro="" textlink="">
      <xdr:nvSpPr>
        <xdr:cNvPr id="3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D0BBFEF-20BF-4AD5-A904-7A4626377DF2}"/>
            </a:ext>
          </a:extLst>
        </xdr:cNvPr>
        <xdr:cNvSpPr>
          <a:spLocks noChangeAspect="1" noChangeArrowheads="1"/>
        </xdr:cNvSpPr>
      </xdr:nvSpPr>
      <xdr:spPr bwMode="auto">
        <a:xfrm>
          <a:off x="0" y="3619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287738</xdr:rowOff>
    </xdr:to>
    <xdr:sp macro="" textlink="">
      <xdr:nvSpPr>
        <xdr:cNvPr id="3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4F23069B-473E-47ED-A561-A58479087F63}"/>
            </a:ext>
          </a:extLst>
        </xdr:cNvPr>
        <xdr:cNvSpPr>
          <a:spLocks noChangeAspect="1" noChangeArrowheads="1"/>
        </xdr:cNvSpPr>
      </xdr:nvSpPr>
      <xdr:spPr bwMode="auto">
        <a:xfrm>
          <a:off x="0" y="3619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287738</xdr:rowOff>
    </xdr:to>
    <xdr:sp macro="" textlink="">
      <xdr:nvSpPr>
        <xdr:cNvPr id="3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1C51E57A-E22D-4AF9-939B-69EE14ACAA4C}"/>
            </a:ext>
          </a:extLst>
        </xdr:cNvPr>
        <xdr:cNvSpPr>
          <a:spLocks noChangeAspect="1" noChangeArrowheads="1"/>
        </xdr:cNvSpPr>
      </xdr:nvSpPr>
      <xdr:spPr bwMode="auto">
        <a:xfrm>
          <a:off x="0" y="3619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287738</xdr:rowOff>
    </xdr:to>
    <xdr:sp macro="" textlink="">
      <xdr:nvSpPr>
        <xdr:cNvPr id="3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ACAA4704-AAB6-464C-9D33-A4DB8064701A}"/>
            </a:ext>
          </a:extLst>
        </xdr:cNvPr>
        <xdr:cNvSpPr>
          <a:spLocks noChangeAspect="1" noChangeArrowheads="1"/>
        </xdr:cNvSpPr>
      </xdr:nvSpPr>
      <xdr:spPr bwMode="auto">
        <a:xfrm>
          <a:off x="0" y="3619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296932</xdr:rowOff>
    </xdr:to>
    <xdr:sp macro="" textlink="">
      <xdr:nvSpPr>
        <xdr:cNvPr id="3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AE5E04CA-9BFA-40A8-8C16-BA9026E8DFF6}"/>
            </a:ext>
          </a:extLst>
        </xdr:cNvPr>
        <xdr:cNvSpPr>
          <a:spLocks noChangeAspect="1" noChangeArrowheads="1"/>
        </xdr:cNvSpPr>
      </xdr:nvSpPr>
      <xdr:spPr bwMode="auto">
        <a:xfrm>
          <a:off x="0" y="3619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296932</xdr:rowOff>
    </xdr:to>
    <xdr:sp macro="" textlink="">
      <xdr:nvSpPr>
        <xdr:cNvPr id="3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68147390-A119-469A-917B-B58B2188E315}"/>
            </a:ext>
          </a:extLst>
        </xdr:cNvPr>
        <xdr:cNvSpPr>
          <a:spLocks noChangeAspect="1" noChangeArrowheads="1"/>
        </xdr:cNvSpPr>
      </xdr:nvSpPr>
      <xdr:spPr bwMode="auto">
        <a:xfrm>
          <a:off x="0" y="3619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296932</xdr:rowOff>
    </xdr:to>
    <xdr:sp macro="" textlink="">
      <xdr:nvSpPr>
        <xdr:cNvPr id="4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85713732-7BCD-4CD6-8AF9-194B9A7890DB}"/>
            </a:ext>
          </a:extLst>
        </xdr:cNvPr>
        <xdr:cNvSpPr>
          <a:spLocks noChangeAspect="1" noChangeArrowheads="1"/>
        </xdr:cNvSpPr>
      </xdr:nvSpPr>
      <xdr:spPr bwMode="auto">
        <a:xfrm>
          <a:off x="0" y="3619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296932</xdr:rowOff>
    </xdr:to>
    <xdr:sp macro="" textlink="">
      <xdr:nvSpPr>
        <xdr:cNvPr id="4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CE25BDC2-FB5A-4F08-84D6-85378166DD98}"/>
            </a:ext>
          </a:extLst>
        </xdr:cNvPr>
        <xdr:cNvSpPr>
          <a:spLocks noChangeAspect="1" noChangeArrowheads="1"/>
        </xdr:cNvSpPr>
      </xdr:nvSpPr>
      <xdr:spPr bwMode="auto">
        <a:xfrm>
          <a:off x="0" y="3619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296932</xdr:rowOff>
    </xdr:to>
    <xdr:sp macro="" textlink="">
      <xdr:nvSpPr>
        <xdr:cNvPr id="4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643CD692-B28E-4125-AC44-31D06CD77F4F}"/>
            </a:ext>
          </a:extLst>
        </xdr:cNvPr>
        <xdr:cNvSpPr>
          <a:spLocks noChangeAspect="1" noChangeArrowheads="1"/>
        </xdr:cNvSpPr>
      </xdr:nvSpPr>
      <xdr:spPr bwMode="auto">
        <a:xfrm>
          <a:off x="0" y="3619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4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1A953611-1AF2-4FBC-938F-F237E10FA9F3}"/>
            </a:ext>
          </a:extLst>
        </xdr:cNvPr>
        <xdr:cNvSpPr>
          <a:spLocks noChangeAspect="1" noChangeArrowheads="1"/>
        </xdr:cNvSpPr>
      </xdr:nvSpPr>
      <xdr:spPr bwMode="auto">
        <a:xfrm>
          <a:off x="0" y="3619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4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F750B97E-7E38-40B3-8708-917FE495B0B9}"/>
            </a:ext>
          </a:extLst>
        </xdr:cNvPr>
        <xdr:cNvSpPr>
          <a:spLocks noChangeAspect="1" noChangeArrowheads="1"/>
        </xdr:cNvSpPr>
      </xdr:nvSpPr>
      <xdr:spPr bwMode="auto">
        <a:xfrm>
          <a:off x="0" y="3619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4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94FAD5D5-8082-401D-ADB7-E4291B6C6AF1}"/>
            </a:ext>
          </a:extLst>
        </xdr:cNvPr>
        <xdr:cNvSpPr>
          <a:spLocks noChangeAspect="1" noChangeArrowheads="1"/>
        </xdr:cNvSpPr>
      </xdr:nvSpPr>
      <xdr:spPr bwMode="auto">
        <a:xfrm>
          <a:off x="0" y="3619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4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FC20A4AF-44A7-43EA-B32B-A0CD8E7F94C2}"/>
            </a:ext>
          </a:extLst>
        </xdr:cNvPr>
        <xdr:cNvSpPr>
          <a:spLocks noChangeAspect="1" noChangeArrowheads="1"/>
        </xdr:cNvSpPr>
      </xdr:nvSpPr>
      <xdr:spPr bwMode="auto">
        <a:xfrm>
          <a:off x="0" y="3619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4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650B5227-6ED8-4641-A448-125DA9E5C1D9}"/>
            </a:ext>
          </a:extLst>
        </xdr:cNvPr>
        <xdr:cNvSpPr>
          <a:spLocks noChangeAspect="1" noChangeArrowheads="1"/>
        </xdr:cNvSpPr>
      </xdr:nvSpPr>
      <xdr:spPr bwMode="auto">
        <a:xfrm>
          <a:off x="0" y="3619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4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A1672591-6D64-4372-B631-A1101CCFDEC0}"/>
            </a:ext>
          </a:extLst>
        </xdr:cNvPr>
        <xdr:cNvSpPr>
          <a:spLocks noChangeAspect="1" noChangeArrowheads="1"/>
        </xdr:cNvSpPr>
      </xdr:nvSpPr>
      <xdr:spPr bwMode="auto">
        <a:xfrm>
          <a:off x="0" y="3619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4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F3AE76F6-EEC0-40C9-9D2C-65FAC230870A}"/>
            </a:ext>
          </a:extLst>
        </xdr:cNvPr>
        <xdr:cNvSpPr>
          <a:spLocks noChangeAspect="1" noChangeArrowheads="1"/>
        </xdr:cNvSpPr>
      </xdr:nvSpPr>
      <xdr:spPr bwMode="auto">
        <a:xfrm>
          <a:off x="0" y="3619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5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9F7DBBD8-4575-4911-8DE5-8A0F9C7EF749}"/>
            </a:ext>
          </a:extLst>
        </xdr:cNvPr>
        <xdr:cNvSpPr>
          <a:spLocks noChangeAspect="1" noChangeArrowheads="1"/>
        </xdr:cNvSpPr>
      </xdr:nvSpPr>
      <xdr:spPr bwMode="auto">
        <a:xfrm>
          <a:off x="0" y="3619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5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26908F46-68AB-485B-832E-A66938DB4331}"/>
            </a:ext>
          </a:extLst>
        </xdr:cNvPr>
        <xdr:cNvSpPr>
          <a:spLocks noChangeAspect="1" noChangeArrowheads="1"/>
        </xdr:cNvSpPr>
      </xdr:nvSpPr>
      <xdr:spPr bwMode="auto">
        <a:xfrm>
          <a:off x="0" y="3619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5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64FA4646-EE2C-444A-B179-AE333364C744}"/>
            </a:ext>
          </a:extLst>
        </xdr:cNvPr>
        <xdr:cNvSpPr>
          <a:spLocks noChangeAspect="1" noChangeArrowheads="1"/>
        </xdr:cNvSpPr>
      </xdr:nvSpPr>
      <xdr:spPr bwMode="auto">
        <a:xfrm>
          <a:off x="0" y="3619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304800" cy="704850"/>
    <xdr:sp macro="" textlink="">
      <xdr:nvSpPr>
        <xdr:cNvPr id="5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7770996F-82D9-4DD1-BE37-150E61498042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304800" cy="704850"/>
    <xdr:sp macro="" textlink="">
      <xdr:nvSpPr>
        <xdr:cNvPr id="5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B87DAC9F-56CA-49DD-9799-EDEDE0258901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304800" cy="704850"/>
    <xdr:sp macro="" textlink="">
      <xdr:nvSpPr>
        <xdr:cNvPr id="5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9B628E88-6710-49D5-995A-081194BDD4EE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304800" cy="704850"/>
    <xdr:sp macro="" textlink="">
      <xdr:nvSpPr>
        <xdr:cNvPr id="5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DCE124D3-EFBF-467D-98F5-9321BCE5AEAC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304800" cy="704850"/>
    <xdr:sp macro="" textlink="">
      <xdr:nvSpPr>
        <xdr:cNvPr id="5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2DE62710-62C4-48FA-A748-9C5E561D18F1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304800" cy="714375"/>
    <xdr:sp macro="" textlink="">
      <xdr:nvSpPr>
        <xdr:cNvPr id="5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3AAD8973-9BCF-49F5-B376-DE63835815E2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304800" cy="714375"/>
    <xdr:sp macro="" textlink="">
      <xdr:nvSpPr>
        <xdr:cNvPr id="5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163710F-8F27-49A2-9278-8B6C7955BC49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304800" cy="714375"/>
    <xdr:sp macro="" textlink="">
      <xdr:nvSpPr>
        <xdr:cNvPr id="6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869287F1-5E99-4F78-9345-9BDB59DED31F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304800" cy="714375"/>
    <xdr:sp macro="" textlink="">
      <xdr:nvSpPr>
        <xdr:cNvPr id="6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395D83E0-85A5-42A3-8C55-7BA09875B107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304800" cy="714375"/>
    <xdr:sp macro="" textlink="">
      <xdr:nvSpPr>
        <xdr:cNvPr id="9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352A0042-C8DA-42E6-A764-9F9F06CA95C6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304800" cy="704850"/>
    <xdr:sp macro="" textlink="">
      <xdr:nvSpPr>
        <xdr:cNvPr id="9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B3526555-5FC0-402B-82EB-D24B3CC9797D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304800" cy="704850"/>
    <xdr:sp macro="" textlink="">
      <xdr:nvSpPr>
        <xdr:cNvPr id="9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75105E55-E9F3-49E9-BAA4-383DE7C8A71F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304800" cy="704850"/>
    <xdr:sp macro="" textlink="">
      <xdr:nvSpPr>
        <xdr:cNvPr id="9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A962FA89-5233-438E-B7B1-48FA2C309A44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304800" cy="704850"/>
    <xdr:sp macro="" textlink="">
      <xdr:nvSpPr>
        <xdr:cNvPr id="9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9DD3798B-B2D5-4C01-B113-9D3684DE3D6E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304800" cy="704850"/>
    <xdr:sp macro="" textlink="">
      <xdr:nvSpPr>
        <xdr:cNvPr id="9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ADB87053-578E-420D-9E2A-7D7AA8CC1F51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304800" cy="714375"/>
    <xdr:sp macro="" textlink="">
      <xdr:nvSpPr>
        <xdr:cNvPr id="9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0621B264-3054-451A-BFF7-2ADD6020BFBF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304800" cy="714375"/>
    <xdr:sp macro="" textlink="">
      <xdr:nvSpPr>
        <xdr:cNvPr id="9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9C301198-3298-4AB1-9703-A784D8033250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304800" cy="714375"/>
    <xdr:sp macro="" textlink="">
      <xdr:nvSpPr>
        <xdr:cNvPr id="10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6F39C0FA-7815-4927-A8B3-A7EC55CB0D47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304800" cy="714375"/>
    <xdr:sp macro="" textlink="">
      <xdr:nvSpPr>
        <xdr:cNvPr id="10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689F1E18-C176-4055-A01D-9276EA5B5E07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304800" cy="714375"/>
    <xdr:sp macro="" textlink="">
      <xdr:nvSpPr>
        <xdr:cNvPr id="10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D492F978-226A-4BF5-937D-0D6A18FD391B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10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4C68F4DF-436C-4559-A125-73110B5AA489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9815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10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AA9EF9E6-0DB4-4F5B-BEA7-14B4038BEBF2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9815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10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EA422F08-9977-4B0B-9420-567F913FC561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9815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10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F9CB3280-079D-4883-A1DE-E0581C0688C7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9815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10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AB1F6FCC-71F6-4AEA-A8BB-2D0ABB249D1C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9815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10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AF84121B-0C83-4534-9B14-38ED6B236385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98157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10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C76338FE-E370-4A9A-B8DF-8079FA56CAF7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98157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11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A42C3816-20FD-41EF-AAA1-7153928850B6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98157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11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31353977-D9E1-46B1-A110-CD82C338261D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98157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11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F759ADB6-614A-480F-958B-0624CE908904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98157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11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51303C0F-E9EF-4708-9078-724F7A77827B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9815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11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538EAB7B-2E37-4FC9-B042-3745259AFBAE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9815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11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407A34EE-BE34-4269-8EB6-F38B9C72D15B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9815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11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C01E056F-BCD6-4526-B44C-263179CB9FD8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9815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11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33447D96-CBE3-45D6-B3BE-39FB206F754C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9815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11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D28A4F25-3CC6-4F62-903A-6F06315E1D2A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98157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11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C50BC857-49C2-4439-9692-A7B20D7D3A21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98157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12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4EA3B6FF-AB96-4A18-893A-617DEAE9276B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98157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12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03706A66-3DE7-4923-9A1B-4A36CFA709E4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98157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12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0A3E9108-8DCE-4E68-8351-B094716C735E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98157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12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5E4CEC4C-41BD-405A-81B0-06B51D73C3B0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12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EC9585AB-F1C5-4E01-8089-FC32E9BA0F25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12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CA5BA75C-5354-436D-A1E4-1D086EE386FB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12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43CFB2BF-882A-48D6-B220-9D3E7AB05063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12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A9642857-BDE5-42C2-81E0-44DD5D9B8421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12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9783EED4-33B4-41C8-9E5B-371F60701CBB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12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D71AFE53-FF61-44C1-88AB-285AC75A6B2F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13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1FCB8CF1-2ECD-4752-B675-D310D2393F7B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13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ADD5D2FE-0786-49BD-8A06-A155AB5CA262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13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2680D90E-3DE3-4109-8D83-7846C9E3321E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13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EC321BF5-5987-4040-A2CC-11B5606452F5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13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E237E280-3E74-45AC-BC1A-22D6270709E7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13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41EA82C1-6FF5-4CEE-924D-44E4958C614E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13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C4168D9D-917E-4490-A4AA-1A39AE10F51D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13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D7BAF963-CC70-49A7-85F6-E9F62AFC9C63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13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950D8EA0-5B2F-479B-B836-A499E1E395F6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13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BEBF4E20-1D2B-4E4E-AD55-C10D48B3ED02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14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FF8609C6-1F03-4F90-826A-63ADF657CB65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14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58B5D812-5AB7-4BD9-BE42-5B4257ED11F8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14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2355983A-2852-4FFA-B84C-586DA380A8CC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14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DEBE0859-289C-4D24-BD7E-1CF9B6BD445A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14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B12B3754-F515-4705-B227-7879F83372EC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14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7CB6EEEB-63E4-46FF-B776-5616E4F61BB8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14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6C6ED23F-333B-4374-A7C4-576CD0B61265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14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7BE63810-184A-448B-A0AC-200B550E33CA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14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7B60D6C9-55B1-4B76-B4A9-F92081DFE375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14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FCEC4D98-5F65-4418-8CE3-1D84931E3D04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15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189CD80B-ADE3-4D59-8FA9-79CE6C573465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15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22BC76D9-145C-41FF-9649-2CD421F48F8B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15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AB8A38A4-A404-494D-8E00-0EF3A5906DDF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15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8C37F648-D228-45F5-A98D-A142A87F74CF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15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324D2A4E-8DA5-4642-9B70-905E0FED26E3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15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EA9B9DD3-1F74-43E9-977A-037BED736FA6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15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B13C9148-A796-4EA3-947F-2AC55FF72D3A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15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0A9C07D8-9C39-486F-8149-C49CECF69517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15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5249B75A-740D-4431-8D7B-ACE1158E2224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15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2CB80E90-7653-448E-ABA4-C0E7CBFDD7B5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16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DA716F01-D931-4750-88CD-B762E805FAEB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16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D97688CF-B515-445C-962C-00F6FA450493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16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B13CB889-2347-4DBC-B149-C358EBF43A89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164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D68051E3-249A-44BB-A147-9F49A8938FF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91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165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EFC2F848-4828-48FF-B40B-B3C3B28D74A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91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166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CDCA4CEE-1F9E-4657-8FE2-DA3CF22A424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91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167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E6A40A03-75E2-47B3-9984-12F70788AFD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91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168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43AAA204-F420-426C-A019-2ACA926D53BD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91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169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939E8237-B133-4FB7-A832-77A2F64D2F6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91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170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3AC0115-FC12-45B7-AA78-B94785BDDF4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91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171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CF8097F8-223C-422A-9E1A-D591001449B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91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172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F339F587-7237-4BC6-9901-5B0422BF13E2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91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173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EE1CBB23-0A26-41D6-B75B-BF7655D7445D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91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174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A8DF5DB6-69C4-4A1B-AD42-872B5682961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91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175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1AC2598A-1B24-48BF-823E-BC005481881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91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176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FE1DAF9E-E415-41FE-910A-07EB12A17A40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91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177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29557A9D-03F8-4980-AAAA-83D023BA89D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91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10</xdr:row>
      <xdr:rowOff>307450</xdr:rowOff>
    </xdr:to>
    <xdr:sp macro="" textlink="">
      <xdr:nvSpPr>
        <xdr:cNvPr id="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E84502E3-D06B-4ED7-8B0F-A22BC865F805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10</xdr:row>
      <xdr:rowOff>307450</xdr:rowOff>
    </xdr:to>
    <xdr:sp macro="" textlink="">
      <xdr:nvSpPr>
        <xdr:cNvPr id="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726FA027-9829-44AE-B0AB-1EED8BD82322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10</xdr:row>
      <xdr:rowOff>307450</xdr:rowOff>
    </xdr:to>
    <xdr:sp macro="" textlink="">
      <xdr:nvSpPr>
        <xdr:cNvPr id="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953D70FC-081A-4891-8C54-76F1B85B1A03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10</xdr:row>
      <xdr:rowOff>307450</xdr:rowOff>
    </xdr:to>
    <xdr:sp macro="" textlink="">
      <xdr:nvSpPr>
        <xdr:cNvPr id="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D958FF7C-0816-4192-8A27-2845264F6235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10</xdr:row>
      <xdr:rowOff>307450</xdr:rowOff>
    </xdr:to>
    <xdr:sp macro="" textlink="">
      <xdr:nvSpPr>
        <xdr:cNvPr id="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720AC4AD-A814-4EF0-99EF-801AECFA69D8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10</xdr:row>
      <xdr:rowOff>318218</xdr:rowOff>
    </xdr:to>
    <xdr:sp macro="" textlink="">
      <xdr:nvSpPr>
        <xdr:cNvPr id="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70256347-2F08-4AB3-996E-7D00C4952760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316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10</xdr:row>
      <xdr:rowOff>318218</xdr:rowOff>
    </xdr:to>
    <xdr:sp macro="" textlink="">
      <xdr:nvSpPr>
        <xdr:cNvPr id="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EFA78609-5C09-4D7F-8104-7B285352BB7C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316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10</xdr:row>
      <xdr:rowOff>318218</xdr:rowOff>
    </xdr:to>
    <xdr:sp macro="" textlink="">
      <xdr:nvSpPr>
        <xdr:cNvPr id="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8DE05159-2296-4B1F-914D-302A2CA554F6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316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10</xdr:row>
      <xdr:rowOff>318218</xdr:rowOff>
    </xdr:to>
    <xdr:sp macro="" textlink="">
      <xdr:nvSpPr>
        <xdr:cNvPr id="1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ADBC1D39-A95A-4F47-B0D7-4BFD129C098B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316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10</xdr:row>
      <xdr:rowOff>318218</xdr:rowOff>
    </xdr:to>
    <xdr:sp macro="" textlink="">
      <xdr:nvSpPr>
        <xdr:cNvPr id="1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D9F82D69-9B16-47D7-AD8C-EAA32C98E73F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316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10</xdr:row>
      <xdr:rowOff>395577</xdr:rowOff>
    </xdr:to>
    <xdr:sp macro="" textlink="">
      <xdr:nvSpPr>
        <xdr:cNvPr id="1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9EBE6D3A-AB93-44B6-B28C-0788B5DAEAD0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10</xdr:row>
      <xdr:rowOff>395577</xdr:rowOff>
    </xdr:to>
    <xdr:sp macro="" textlink="">
      <xdr:nvSpPr>
        <xdr:cNvPr id="1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95AD5504-B937-4953-B6A3-DC8C1BC8CA34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10</xdr:row>
      <xdr:rowOff>395577</xdr:rowOff>
    </xdr:to>
    <xdr:sp macro="" textlink="">
      <xdr:nvSpPr>
        <xdr:cNvPr id="1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A52FD368-AF3E-4F82-B128-3EF54A71067A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10</xdr:row>
      <xdr:rowOff>395577</xdr:rowOff>
    </xdr:to>
    <xdr:sp macro="" textlink="">
      <xdr:nvSpPr>
        <xdr:cNvPr id="1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F1D75B68-AA8C-426D-B7AD-488900C47C88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10</xdr:row>
      <xdr:rowOff>395577</xdr:rowOff>
    </xdr:to>
    <xdr:sp macro="" textlink="">
      <xdr:nvSpPr>
        <xdr:cNvPr id="1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4DCF9EBC-10A3-4BC9-9A85-E3E0B3BB661D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10</xdr:row>
      <xdr:rowOff>395577</xdr:rowOff>
    </xdr:to>
    <xdr:sp macro="" textlink="">
      <xdr:nvSpPr>
        <xdr:cNvPr id="1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BC3E065E-61EA-44AA-8164-29298B417F60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10</xdr:row>
      <xdr:rowOff>395577</xdr:rowOff>
    </xdr:to>
    <xdr:sp macro="" textlink="">
      <xdr:nvSpPr>
        <xdr:cNvPr id="1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EDF73B7A-6B4F-40E1-8C91-75CA5FE0A0EF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10</xdr:row>
      <xdr:rowOff>395577</xdr:rowOff>
    </xdr:to>
    <xdr:sp macro="" textlink="">
      <xdr:nvSpPr>
        <xdr:cNvPr id="1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5D481E16-F832-4F69-B718-20BFF70639EB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10</xdr:row>
      <xdr:rowOff>395577</xdr:rowOff>
    </xdr:to>
    <xdr:sp macro="" textlink="">
      <xdr:nvSpPr>
        <xdr:cNvPr id="2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D855300E-F589-444A-8736-CF93BF47DB9E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10</xdr:row>
      <xdr:rowOff>395577</xdr:rowOff>
    </xdr:to>
    <xdr:sp macro="" textlink="">
      <xdr:nvSpPr>
        <xdr:cNvPr id="2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8F8FA039-2932-4926-A355-AAF5E1F58163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313414</xdr:rowOff>
    </xdr:to>
    <xdr:sp macro="" textlink="">
      <xdr:nvSpPr>
        <xdr:cNvPr id="2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DFCA29C9-8E0F-490D-B4B8-B5A42A738F61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313414</xdr:rowOff>
    </xdr:to>
    <xdr:sp macro="" textlink="">
      <xdr:nvSpPr>
        <xdr:cNvPr id="2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4AC51E43-8F14-45AD-8CD0-473C96BF2918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313414</xdr:rowOff>
    </xdr:to>
    <xdr:sp macro="" textlink="">
      <xdr:nvSpPr>
        <xdr:cNvPr id="2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27D66530-3152-443C-848B-07140B875203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313414</xdr:rowOff>
    </xdr:to>
    <xdr:sp macro="" textlink="">
      <xdr:nvSpPr>
        <xdr:cNvPr id="2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2DCAE704-2B82-4F80-A824-86302FB9F31F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313414</xdr:rowOff>
    </xdr:to>
    <xdr:sp macro="" textlink="">
      <xdr:nvSpPr>
        <xdr:cNvPr id="2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B7A4FB86-A5E3-4521-922F-DD41170E30C8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315319</xdr:rowOff>
    </xdr:to>
    <xdr:sp macro="" textlink="">
      <xdr:nvSpPr>
        <xdr:cNvPr id="2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6F1C6F28-1A22-49D4-B05E-9773066D56A0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315319</xdr:rowOff>
    </xdr:to>
    <xdr:sp macro="" textlink="">
      <xdr:nvSpPr>
        <xdr:cNvPr id="2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4719ABCA-A8D6-4C75-98B2-8732B64C6491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315319</xdr:rowOff>
    </xdr:to>
    <xdr:sp macro="" textlink="">
      <xdr:nvSpPr>
        <xdr:cNvPr id="2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0F301BC4-91D9-4C2E-8233-2F1E605D72FE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315319</xdr:rowOff>
    </xdr:to>
    <xdr:sp macro="" textlink="">
      <xdr:nvSpPr>
        <xdr:cNvPr id="3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4F151E7A-9C17-4647-A187-4BA4467B70C6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315319</xdr:rowOff>
    </xdr:to>
    <xdr:sp macro="" textlink="">
      <xdr:nvSpPr>
        <xdr:cNvPr id="3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B2B72BAF-053D-4E14-8550-4EAA969AC85F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3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A99A937A-98EB-4E01-A726-69E88070446E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20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DA00E62F-5966-47A1-874E-69F7B012114B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20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51D0AA94-8F4C-4C23-8DF6-7DF7E02B3443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20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A8136331-7D6E-4D3A-A2C0-54CE0E22A341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20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2A7F8AA3-C034-4AC3-BA49-3EE9A746850D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20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4E4C2BBB-876F-490F-9EBC-C9D3F549A0EC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20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C5970BDD-E109-4F55-BAF9-7470E321BC28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21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AF29C650-40B7-4469-959B-19193EF3358C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21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666AB8B2-FD70-4F75-8F5E-A38F284422D9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21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04CFC24C-CF31-4629-94C3-392A6F2948A7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313414</xdr:rowOff>
    </xdr:to>
    <xdr:sp macro="" textlink="">
      <xdr:nvSpPr>
        <xdr:cNvPr id="21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D24FD6B4-F476-4A0A-8AAA-7006003670D9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313414</xdr:rowOff>
    </xdr:to>
    <xdr:sp macro="" textlink="">
      <xdr:nvSpPr>
        <xdr:cNvPr id="21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99119C7F-AC5B-4EBE-95B8-DF20E6B6C178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313414</xdr:rowOff>
    </xdr:to>
    <xdr:sp macro="" textlink="">
      <xdr:nvSpPr>
        <xdr:cNvPr id="21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5EBC0DD2-2D84-478E-A5B9-A1F4C7436755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313414</xdr:rowOff>
    </xdr:to>
    <xdr:sp macro="" textlink="">
      <xdr:nvSpPr>
        <xdr:cNvPr id="21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884F3170-9CB1-4F34-A7A5-012E7937285B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313414</xdr:rowOff>
    </xdr:to>
    <xdr:sp macro="" textlink="">
      <xdr:nvSpPr>
        <xdr:cNvPr id="21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EC6E391A-C692-4B38-86E5-1F77C3E09F08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315319</xdr:rowOff>
    </xdr:to>
    <xdr:sp macro="" textlink="">
      <xdr:nvSpPr>
        <xdr:cNvPr id="21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EE779318-3BD0-4C9C-B66B-055F5FCC8615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315319</xdr:rowOff>
    </xdr:to>
    <xdr:sp macro="" textlink="">
      <xdr:nvSpPr>
        <xdr:cNvPr id="21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F380DD3B-5274-43EE-8DE6-F0898E03C4A2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315319</xdr:rowOff>
    </xdr:to>
    <xdr:sp macro="" textlink="">
      <xdr:nvSpPr>
        <xdr:cNvPr id="22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00B3C55A-B5AE-4F75-83AE-8A74C1982E9B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315319</xdr:rowOff>
    </xdr:to>
    <xdr:sp macro="" textlink="">
      <xdr:nvSpPr>
        <xdr:cNvPr id="22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8BC3AA13-C7AF-4E5A-957E-1EC8BA815CB7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315319</xdr:rowOff>
    </xdr:to>
    <xdr:sp macro="" textlink="">
      <xdr:nvSpPr>
        <xdr:cNvPr id="22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EF94E4EA-564A-4724-9072-67E2C58BD022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22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D947686B-B15F-4C4B-830D-A1A435B53F0C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22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F4E7BDD-527A-4B79-9937-C2A1B44AE8E1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22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57512CFC-7616-48AB-9271-DD89ED886C9A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22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ED7146C4-368D-4F55-AEAC-5B784CB163F5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22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2DBE4B0A-F3F4-44DD-BA69-3A57CB87AD22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22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E202291E-4A1B-4FE1-8343-C626E7A3BD23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22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E3856E3F-50BC-4689-A67D-6BFA22F06DD8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23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DDC4D72F-6C41-4A09-A572-78ECBA30B944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23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F4D0898E-D7FC-4B06-91D8-A71FE3A9053E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23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EF9D5252-C28C-4906-B9A6-222BE7E021E7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313414</xdr:rowOff>
    </xdr:to>
    <xdr:sp macro="" textlink="">
      <xdr:nvSpPr>
        <xdr:cNvPr id="23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354F763F-5D44-4C0D-BD8F-97C6BA94CB9B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313414</xdr:rowOff>
    </xdr:to>
    <xdr:sp macro="" textlink="">
      <xdr:nvSpPr>
        <xdr:cNvPr id="23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2C86E610-B0F4-42FA-A85C-75FFC7631D2D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313414</xdr:rowOff>
    </xdr:to>
    <xdr:sp macro="" textlink="">
      <xdr:nvSpPr>
        <xdr:cNvPr id="23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530D79F7-DD8F-4734-9608-64BDC7A4D8B0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313414</xdr:rowOff>
    </xdr:to>
    <xdr:sp macro="" textlink="">
      <xdr:nvSpPr>
        <xdr:cNvPr id="23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2E53EABA-EE7D-400F-8337-CFED6E47FB1A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313414</xdr:rowOff>
    </xdr:to>
    <xdr:sp macro="" textlink="">
      <xdr:nvSpPr>
        <xdr:cNvPr id="23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E1405B69-BDC6-41EC-9F7A-B5DFF3FD7D18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315319</xdr:rowOff>
    </xdr:to>
    <xdr:sp macro="" textlink="">
      <xdr:nvSpPr>
        <xdr:cNvPr id="23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DB648767-2263-472D-96DE-471FCC3FCFF6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315319</xdr:rowOff>
    </xdr:to>
    <xdr:sp macro="" textlink="">
      <xdr:nvSpPr>
        <xdr:cNvPr id="23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4B61367F-CDBF-43FE-94A4-F838AC6250E5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315319</xdr:rowOff>
    </xdr:to>
    <xdr:sp macro="" textlink="">
      <xdr:nvSpPr>
        <xdr:cNvPr id="24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AFFA3696-96AA-4720-B0B7-73BBA629BC5D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315319</xdr:rowOff>
    </xdr:to>
    <xdr:sp macro="" textlink="">
      <xdr:nvSpPr>
        <xdr:cNvPr id="24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24B522B3-0F13-4FEE-9727-C7E0FC0B0584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315319</xdr:rowOff>
    </xdr:to>
    <xdr:sp macro="" textlink="">
      <xdr:nvSpPr>
        <xdr:cNvPr id="24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E3B8B716-CD41-4F7E-BF5C-6B67A67903D7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24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A46A762F-3A12-4160-AFAA-7A3927245154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24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7515C3B2-DB57-40D8-9904-0606E38847DE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24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051FA7C6-6DDA-44D6-903C-73E72C3D6933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24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51542C83-832B-496E-AD51-CB7778414825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24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076111A0-3EB0-48D5-96EC-1269E90D25C3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24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838B4848-BCEF-49CA-8661-B744C1FC856C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24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7D566866-3DC4-4888-B85D-BB1CED045659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25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F33EA1A7-A890-44C6-BB09-3AF503A4DC66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25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0CAEFFB2-8F66-4006-B04D-D211F44AC4AA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25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E1251807-B384-486F-9711-EFD6B193A854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313414</xdr:rowOff>
    </xdr:to>
    <xdr:sp macro="" textlink="">
      <xdr:nvSpPr>
        <xdr:cNvPr id="25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5C4C7B60-704D-4DE7-9D39-CB833990BD52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313414</xdr:rowOff>
    </xdr:to>
    <xdr:sp macro="" textlink="">
      <xdr:nvSpPr>
        <xdr:cNvPr id="25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56761F38-A07D-4216-A2E5-C242F0A4AE8B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313414</xdr:rowOff>
    </xdr:to>
    <xdr:sp macro="" textlink="">
      <xdr:nvSpPr>
        <xdr:cNvPr id="25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7778BFA3-FB5E-4051-B6F6-B3EBBA13BD42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313414</xdr:rowOff>
    </xdr:to>
    <xdr:sp macro="" textlink="">
      <xdr:nvSpPr>
        <xdr:cNvPr id="25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7B68638D-190A-4C9B-81EB-99E2F90F4568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313414</xdr:rowOff>
    </xdr:to>
    <xdr:sp macro="" textlink="">
      <xdr:nvSpPr>
        <xdr:cNvPr id="25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A448EC10-5AC4-4ADE-9C6B-A47409D57142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315319</xdr:rowOff>
    </xdr:to>
    <xdr:sp macro="" textlink="">
      <xdr:nvSpPr>
        <xdr:cNvPr id="25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90D885F4-B70A-4130-9716-E94589BE9E4D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315319</xdr:rowOff>
    </xdr:to>
    <xdr:sp macro="" textlink="">
      <xdr:nvSpPr>
        <xdr:cNvPr id="25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62644B0F-B6D5-40E2-8E33-448C1874ACE9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315319</xdr:rowOff>
    </xdr:to>
    <xdr:sp macro="" textlink="">
      <xdr:nvSpPr>
        <xdr:cNvPr id="26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551604AF-D59A-4D69-A95D-15C52B8851F5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315319</xdr:rowOff>
    </xdr:to>
    <xdr:sp macro="" textlink="">
      <xdr:nvSpPr>
        <xdr:cNvPr id="26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964DC3BA-E6F7-48F8-BFAE-E2A4E4723CF0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315319</xdr:rowOff>
    </xdr:to>
    <xdr:sp macro="" textlink="">
      <xdr:nvSpPr>
        <xdr:cNvPr id="26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F3E7283C-04B6-40B3-B7F7-5C780395DB41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26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1758570B-1AA2-4BEF-86AF-F03E644F0A82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26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A7B6F929-7C36-447B-AFDF-606E05D7454A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26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B5D164EA-005D-4B11-997E-3823A1EE5FEC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26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D318B73C-0545-4E37-BDFF-FAE318748CBE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26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B2DB9FBC-AEE1-4BE2-9550-F74D1C14A5EF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26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9D6204D0-C1B3-45E9-A76C-2C830424F14B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26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AF1D9AD4-E2CC-4724-A252-02348E09F511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27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31D43245-2F4F-41D0-91A5-5472803B34F4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27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4ED6B35E-1D3B-4B44-B350-B448BF82CA98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27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91717C6E-1F56-4AD4-8872-249270394608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313414</xdr:rowOff>
    </xdr:to>
    <xdr:sp macro="" textlink="">
      <xdr:nvSpPr>
        <xdr:cNvPr id="27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6260E9B3-F225-4F1B-97BB-8F1660F2506A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313414</xdr:rowOff>
    </xdr:to>
    <xdr:sp macro="" textlink="">
      <xdr:nvSpPr>
        <xdr:cNvPr id="27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F7711A27-E3D8-4CDA-B85D-5A9639A23CED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313414</xdr:rowOff>
    </xdr:to>
    <xdr:sp macro="" textlink="">
      <xdr:nvSpPr>
        <xdr:cNvPr id="27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E0E90B34-CEAD-42F2-AA1A-E69B59F0BA20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313414</xdr:rowOff>
    </xdr:to>
    <xdr:sp macro="" textlink="">
      <xdr:nvSpPr>
        <xdr:cNvPr id="27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D5DC0F79-2C43-4D02-9CA9-C4F3075D0138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313414</xdr:rowOff>
    </xdr:to>
    <xdr:sp macro="" textlink="">
      <xdr:nvSpPr>
        <xdr:cNvPr id="27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C3BB32A1-4F53-44AC-A5B6-05C8530E9E21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315319</xdr:rowOff>
    </xdr:to>
    <xdr:sp macro="" textlink="">
      <xdr:nvSpPr>
        <xdr:cNvPr id="27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862D9B36-0124-48E5-ABFF-D3A48434AEC6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315319</xdr:rowOff>
    </xdr:to>
    <xdr:sp macro="" textlink="">
      <xdr:nvSpPr>
        <xdr:cNvPr id="27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28F9CBE0-61DE-449C-88A5-FEC6F77C3AD6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315319</xdr:rowOff>
    </xdr:to>
    <xdr:sp macro="" textlink="">
      <xdr:nvSpPr>
        <xdr:cNvPr id="28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8C01D367-0250-408E-A5C8-3F8952A6E3EE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315319</xdr:rowOff>
    </xdr:to>
    <xdr:sp macro="" textlink="">
      <xdr:nvSpPr>
        <xdr:cNvPr id="28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A6F6D07C-3566-4D9E-AAD6-6DF0038D7C3D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315319</xdr:rowOff>
    </xdr:to>
    <xdr:sp macro="" textlink="">
      <xdr:nvSpPr>
        <xdr:cNvPr id="28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56061315-8DF5-4C47-B284-CAB8F3CA4F90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28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0843C39C-CF42-4754-A92A-36B990C29075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28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2125A3E1-0490-4F47-ADD9-27D06407120C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28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2C2C26C8-7C03-48BF-BF93-9BF14C5D8D29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28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A3A77008-C63E-47AA-BB33-4C883B77D5A0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28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BEF57E66-DA02-488C-92E7-00AB919A9CFE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28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7EF40845-A5BC-4765-B1E6-73F84F67573B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28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5080FFF5-A945-485C-9AA5-25E250ABB563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29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A7C5B596-BE8E-4F9C-A038-EFF9C607A376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29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2BBAEAB5-3CDE-4A17-BAD3-A2E3BDFC7674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29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F6E1DC4B-9217-4F6C-B27D-6927519E5703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313414</xdr:rowOff>
    </xdr:to>
    <xdr:sp macro="" textlink="">
      <xdr:nvSpPr>
        <xdr:cNvPr id="29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A34DE389-1179-402C-8490-51A364794C60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313414</xdr:rowOff>
    </xdr:to>
    <xdr:sp macro="" textlink="">
      <xdr:nvSpPr>
        <xdr:cNvPr id="29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3A99DFD8-FBDC-44B7-8595-4913CDBE3E26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313414</xdr:rowOff>
    </xdr:to>
    <xdr:sp macro="" textlink="">
      <xdr:nvSpPr>
        <xdr:cNvPr id="29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742E88BF-C87B-4385-8CC5-52D8F32CA971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313414</xdr:rowOff>
    </xdr:to>
    <xdr:sp macro="" textlink="">
      <xdr:nvSpPr>
        <xdr:cNvPr id="29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5062441B-A339-459D-9D12-E4533E7AC6F3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313414</xdr:rowOff>
    </xdr:to>
    <xdr:sp macro="" textlink="">
      <xdr:nvSpPr>
        <xdr:cNvPr id="29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F009F345-9D20-4ABA-8D57-7D4EE33FFC1C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315319</xdr:rowOff>
    </xdr:to>
    <xdr:sp macro="" textlink="">
      <xdr:nvSpPr>
        <xdr:cNvPr id="29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F14C4EE9-85D1-4398-B049-F06644C22C7D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315319</xdr:rowOff>
    </xdr:to>
    <xdr:sp macro="" textlink="">
      <xdr:nvSpPr>
        <xdr:cNvPr id="29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3E234F3A-FB1B-4F66-8709-1E58D4B2A3C3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315319</xdr:rowOff>
    </xdr:to>
    <xdr:sp macro="" textlink="">
      <xdr:nvSpPr>
        <xdr:cNvPr id="30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B47D4E78-69CA-42E1-B0EB-B20C349310B7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315319</xdr:rowOff>
    </xdr:to>
    <xdr:sp macro="" textlink="">
      <xdr:nvSpPr>
        <xdr:cNvPr id="30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02EF7227-A84E-49E7-8608-695CAF198032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315319</xdr:rowOff>
    </xdr:to>
    <xdr:sp macro="" textlink="">
      <xdr:nvSpPr>
        <xdr:cNvPr id="30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C44C52F8-1E76-413B-9317-6583E2BC12FC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30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0F68AF20-E6B2-4CB4-B839-95F7FE92DDC4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30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39360F6D-CF8F-4B03-8158-504DE6FC3075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30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4ED06A62-FFFD-4244-8D24-C5F4E540C433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30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DC91D4DF-B8DD-4006-8BB8-2C2AEB6B20F3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30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4D6D532D-A7FC-4B19-91AB-8BDF67A33637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30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FB87B0C3-8B58-4C0A-A35C-8DEF351B9C03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30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D5BE996F-C9E9-430C-847D-00291F86A914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31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BAB27F46-AB9E-497B-8533-C613B32B6CC6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31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4FDA0CBC-32C6-41C5-BA60-1DEF3642E3AF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31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A8926904-9D88-4B6E-8FBF-F5A7CDF6EFDA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31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F06791FC-0F0E-44FF-B695-ECC37B3F7F5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31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C7C14D1-555A-4021-B9DB-6FF5B8060D3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31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EE26D0B6-4871-467F-9B69-512FD732210B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31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65FCB348-67FB-4574-9D0D-62FF59BEB49B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31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AA9C754B-6013-4748-8A5A-A19F72AE079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31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D19E5E68-5B0F-47E7-90DC-2679AB7EF52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31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A831C5D4-7035-4B3E-89F2-B5498DA1A57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32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A198706E-0DEA-4662-9323-F4C9D4B7A8A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32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2ADF7678-060B-4EA5-A1F1-7D2D10AA7EAF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32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84903594-7414-46DC-923F-8A9496CCBAC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32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0480AE97-BDBF-469A-A52F-CC559CA04C2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32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54842188-13F5-4B97-87A1-BB5B1A25B03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32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E6A0ECD7-9AEA-4186-AF51-AD36C58E40E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32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BA16C30C-B839-4A38-B985-858F868C955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32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24C9F83B-DDD6-4584-955A-4779EA77CF8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32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C3C2E725-6639-4E27-A05E-6B3FFB2E90D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32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C18E54A2-31CC-4BC1-949E-D3EC0B97EE1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33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FB55D2D5-9353-4CA9-A38F-F655F6A9523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33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BF011B59-B042-4D10-9755-0997CB49A99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33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F1602E3D-011E-45D9-BE39-20B4ED292DAB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F08B194E-FA78-4C3C-889D-3BE6C7AAFA3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55808E9E-524C-46D7-A0A1-623180E72C3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156CF162-C47F-401F-A776-EBCB53E87CAF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9B2B920E-7E9F-48EC-8027-2D336B28B6C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C3B289F5-7E8C-4DCA-8839-8BD36A59D41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16230"/>
    <xdr:sp macro="" textlink="">
      <xdr:nvSpPr>
        <xdr:cNvPr id="33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9218F32C-4F97-4501-9316-B277EA3DEBD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16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16230"/>
    <xdr:sp macro="" textlink="">
      <xdr:nvSpPr>
        <xdr:cNvPr id="33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589EE9AC-B6DF-4523-BB59-B3BF6C0096C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16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16230"/>
    <xdr:sp macro="" textlink="">
      <xdr:nvSpPr>
        <xdr:cNvPr id="34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0510B073-4B9D-48F8-930C-581F26263541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16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16230"/>
    <xdr:sp macro="" textlink="">
      <xdr:nvSpPr>
        <xdr:cNvPr id="34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84A9AEB6-714F-4FE1-9A0D-2D088149014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16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16230"/>
    <xdr:sp macro="" textlink="">
      <xdr:nvSpPr>
        <xdr:cNvPr id="34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F926B632-17E7-4911-A5D0-41788392B4F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16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96240"/>
    <xdr:sp macro="" textlink="">
      <xdr:nvSpPr>
        <xdr:cNvPr id="34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6841D8A2-E92F-48FA-926D-78FB3BFEAB6F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96240"/>
    <xdr:sp macro="" textlink="">
      <xdr:nvSpPr>
        <xdr:cNvPr id="34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7DC20134-FACE-44F8-8057-BDCC65468390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96240"/>
    <xdr:sp macro="" textlink="">
      <xdr:nvSpPr>
        <xdr:cNvPr id="34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BE59AB19-4DF7-45F0-A476-93998FBA8DB7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96240"/>
    <xdr:sp macro="" textlink="">
      <xdr:nvSpPr>
        <xdr:cNvPr id="34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99AF84F8-3BD3-441F-A556-FA5B1A421AD7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96240"/>
    <xdr:sp macro="" textlink="">
      <xdr:nvSpPr>
        <xdr:cNvPr id="34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472EC655-E915-4E77-A547-A0B3362D63C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96240"/>
    <xdr:sp macro="" textlink="">
      <xdr:nvSpPr>
        <xdr:cNvPr id="34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A2EA2D49-C18A-40EE-B94A-BFBEF2498D2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96240"/>
    <xdr:sp macro="" textlink="">
      <xdr:nvSpPr>
        <xdr:cNvPr id="34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604950E2-B31F-4C2C-B442-5C7BF948CB4B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96240"/>
    <xdr:sp macro="" textlink="">
      <xdr:nvSpPr>
        <xdr:cNvPr id="35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E0B88D90-8B97-43A7-96B3-C7A296A8E7D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96240"/>
    <xdr:sp macro="" textlink="">
      <xdr:nvSpPr>
        <xdr:cNvPr id="35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FD985C81-C171-4502-B55F-1852BB3F8801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96240"/>
    <xdr:sp macro="" textlink="">
      <xdr:nvSpPr>
        <xdr:cNvPr id="35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0D3FC1D4-E3AB-40B6-BAC0-4496787131B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35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CEE6C4DF-9363-40AB-8F0C-58AD7AAEDE8F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35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E3E93014-EAE4-42C3-9466-466FD532337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35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DEE81888-3EFC-4DF2-93DD-9661153C1EBB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35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C7321481-4524-4626-B637-FD208730F741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35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1BC4A54F-ED82-46D7-B744-104CD7A4DDCD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35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8C2507E3-A488-4E50-B87E-AA3D44EE51A0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35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540379F3-79EE-40FB-8A4B-014F75418C9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36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8BA24FBC-6DA6-490A-9C98-7414E48583D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36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499B8C3C-F9EE-4B90-947F-48D5C5ED44E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36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4A9BCCD9-FE45-49B1-9F36-4E5876FF911D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36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99558A22-E006-4D85-AC65-DB94BE1EF5D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36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8BB17C50-0734-412F-9613-A267FAA618C2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36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4172439E-683D-4835-95A5-86875E559147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36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67C66230-2459-4264-A814-9B305030336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36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DAD996E0-3CF6-4681-979E-1F2897206D5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36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BFDDB892-EB1F-47DB-841C-AAB037173577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36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2EE8EB89-9F3F-4764-813F-21145D96EF4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37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32D44CA6-CAE1-4BA9-AEDF-C0C74D08AF9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37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32FAF8BA-037C-4A9C-AD44-2187299FB42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37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07105629-5A70-4007-8937-8E9F8C2D6C8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37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D742EA18-33F0-4088-8A87-0D6C364972B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37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155B5A3B-FFDD-45B2-912E-67268ACC8A0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37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F9E20FE1-B050-42C7-A941-71FC0C9FBB4F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37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1F9005C7-4169-43E3-A365-E1E5B0A181C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37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CA16EEC8-23B5-4312-9434-5EEA4CBAB891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37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9CA460FE-4F49-4E99-B45F-B01BAAAB73F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37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3CAC3C30-7A91-4C6A-8AEB-0CD272BF8D81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38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D838E7A0-977C-4A69-AC62-EB46E01485EF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38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BFA5DE45-8F61-44E1-B497-68DA906C68D1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38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07E4D243-745F-4AB5-9738-FD094C84A922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38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24360668-BB7C-4B82-AB78-61AE9F39B95D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38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36C49E65-CE40-48F9-86DA-4264A5316920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38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F8640886-45CB-4481-83E2-DF4E25E631D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38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A4A6C2F7-A411-4E28-B0FF-390ACE3B5AF1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38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AF722B82-75FB-4E29-A958-502770FEB5D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38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4F39B721-8754-4906-8060-22591BD0A59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38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E39BD91D-B19B-40D2-841A-B255A49FAA2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39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1A42E1D2-5BCB-464A-813F-27138FA29DF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39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43488642-DB7F-4AB1-869D-107A7A6C8A9F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39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5077F294-67C0-4611-A049-5C289B7E76D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39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18A47B0F-10DF-4E31-905B-436B867D530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39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2DAECDBA-055C-4926-8466-D767A184E98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39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C24CF321-EBEF-4551-9EB9-E5C544F365B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39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C64C9E3B-5989-4E44-99B8-44F136C2F8EB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39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34EF1459-8297-4FA5-959A-2F3D004F574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39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F4C7C043-B813-4783-8473-B266980B5A8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39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498D3515-ABEF-4A9C-A91B-C3EA6337A177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40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516D8791-2D6A-446A-9E80-8240977E82E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40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C7BC2A7C-DD78-4355-A8EC-3531881C822B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40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D31E386E-1376-47B2-B7CB-997D68617912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40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14AE8367-E23D-40D5-8825-531E4DDE306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40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39AD5DF4-33C9-4AC4-B9DF-B7C076FA103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40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3DFB5EC4-F92A-4C5A-AF08-58042A3FF09F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40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CEC3A431-E43B-43C6-8DD8-9198B996DAB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40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715A3882-3A92-4525-9635-E58ECD35A00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40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8939C85A-9040-47E7-89F4-67C7B589477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40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BDDB2AA-5100-44DA-A8BF-2E78A80663E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41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89D85CC5-DAFB-49D1-BCB9-E1BB4C896FF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41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53CFAEC3-1A29-4E0A-B86C-6A44EF27433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41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FD89C4A9-5B8A-45FA-BA93-186DD8F900E0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41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A055EBB9-E1F3-496D-A06F-32BAFCCE94A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41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FB33969E-A70A-49A9-85D1-3EAC836952A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41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8AF2D7E2-00E0-4799-95FF-8D9462495DE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41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70573C66-CDE5-46BF-A091-7E8AC2BA908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41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F06179E4-C8DE-48C8-9D06-494C3989F171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41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61632DBB-3188-4850-B297-D8DE021C032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41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ACB5403A-B439-4942-981A-81CCE1623E1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42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55962B92-C227-4101-87EE-E035F79DC44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42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7FDEC0A1-799C-43E5-ADED-C85E1B5D6FF7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42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1E5D2488-FD89-4B64-A39C-E53BF3D4BED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42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EFE6C599-8162-42E4-944A-FF69ACB4241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42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287CFDA3-DB71-4272-A4F6-6DD2B1E8290F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42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6EAEF00A-4480-463D-B5F3-3A5ECB3F39C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42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2486C597-841C-4A52-A2B1-60CF953E2FD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42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BCF7A5EE-44A1-4021-AB3F-F40096D5F88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42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E96DF633-96E6-4085-93C4-ACD363AD1EE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42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D9E208B6-0127-4025-B5C5-1623CE656AA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43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A2A10E3D-084C-434B-9112-E96A01FF7D7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43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733062DB-1C26-4AB3-99CF-B7E60353E22D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43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513CCC81-B25E-4076-B6B8-C2E6642FB06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43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247FDEE2-38BB-40AF-BBCD-FBC15EAF5C3D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43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230AD226-122D-4CAF-AA35-3FE5140E3C7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43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42A6AC0E-E06A-4A0F-A67E-F2C695F8B95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43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358FBAEB-B500-4834-8053-21A7A9F99A1B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43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FC03ABD4-6B7E-4899-B239-3A5BF935A3B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43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20AF4B9D-AA08-4720-892A-14B4520199E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43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A2897F5-87B0-43D8-AD3D-608ED599F81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44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C24E9CDB-5316-49C4-B1F3-4A89AE3C600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44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72B9C599-ABCA-4D0B-A91E-AD47393CB8F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44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507B2321-EC0C-45B9-91C9-24350BBB417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44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22932A19-7572-4D6D-B48C-E6726490D4B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44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A99C7508-6C60-4CDE-A793-08230F7C2ED2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44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631FC5A6-460B-4061-B4FB-0C824271435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44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C6F767B0-430F-4BD1-BE91-713E916FDECD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44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71118AFA-8636-4B76-A520-D55BCC6A543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44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A542D7C8-7C92-4598-BF61-EB7664D74F1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44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B0C47E01-9CC9-4AF1-A7CA-EB9BD2E479A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45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689BE445-E509-4EAC-9F3A-52595E4D217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45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3DC2FB83-142E-4628-8F88-825C01F5713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45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1A64870D-B938-4F9F-9B52-392820D8F760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45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F11158B5-E0C1-47DD-84F2-5E934A23D4C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45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447D709C-AA23-4E18-9E66-A5309862AB8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45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06AA945E-99B1-435C-B494-C82AE03D189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45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B74CB96F-02A6-49E5-9B83-BD70C489EA0D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45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BC55041F-21AE-423A-A334-B71A92C6E46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45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3D293E6B-C908-4E4E-9F11-5B2996E35DB2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45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A4AA2027-E82A-4DA5-A0E5-447D0451CCC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46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12191B84-4C99-410A-AAC9-AB8CC9832B47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46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696A189B-10A4-4BD4-B318-39994958015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46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2D823381-982A-42B2-A4BB-128754D407FF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46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1ADA96FF-0DA0-4F78-8A9F-652684B1ADB1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46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D642621A-C2E2-49A1-9D0B-001656D3945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46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EA7DD5F1-4C9F-4D22-853B-F3113622639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46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289D956A-8469-4A96-844A-CFAB7F2CA44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46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0CF8EFED-A89E-4D2D-A140-870E8A4DD8E7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46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F4B72503-4F09-4DED-AC83-E3C15490F95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46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4DD51011-A06C-4C46-9061-27E12D3BC427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47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66539C20-8764-4CA7-9283-5D0A1AEE63E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47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C71DCC63-1FE3-4228-901C-EAC913652DD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47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639AE260-4EAE-4147-AEE1-373DB78CFE21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47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88ACC283-3EC7-4400-8470-8CC24761583B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47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46649D20-3579-40CE-B59C-335F13341CE2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47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81543AED-53F7-40F5-9F19-1D9B2D7FCCD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47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01DDDDC4-1933-4567-A64A-C050002B650F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47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18FAFDC0-8AAC-44A0-80D6-6D4E8AD9DD3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47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BF3A7773-2DE0-4EE8-8A36-C3E929127C0F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47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80F5AF0A-2F8A-438F-A97E-FAD3D8EB057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48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5111DDFE-5321-402F-9BA6-F2557A2A5DA2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48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8F5213BD-1507-4C4E-8A92-A7C359F5844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48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17255BD1-2A66-414A-9DCE-72CE52B0BFE0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48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4D5399B9-F11E-463C-83AE-F8C55E93C2ED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48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DD9CBC9B-A5DF-42E8-8149-9D3970A1229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48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54634DAB-DF77-42B3-B4C6-706DBB792A6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48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6CC03A81-587D-44E5-BF29-5729F08D81AF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48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BD1528FA-3C89-41E0-8D2B-9D708A1B205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48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17D63CA1-36A5-420D-8877-0499C1A4BE00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48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58C8575-7A7B-4AE8-8529-74045DD8798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49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3628F4DA-E367-4AE0-98A4-081032982E7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49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9BAE61DF-5121-468E-AEB0-3084B62122B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49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CEBD125A-0924-40D0-988C-7F44C776B8C7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49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E29EC947-A562-47CE-AC60-311E654DDA30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9815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49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B7328072-E449-4EBE-97EA-DC80DDA52B0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9815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49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EA816C9A-9B6F-4372-AF75-80084DAC9BE2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9815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49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CA63DE54-B69A-41DA-879B-F2486C1F21FF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9815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49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B773001B-7229-4B80-9E7E-4575A55E159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9815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49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3F65225E-C787-4923-86AE-B82A7778410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98157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49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4378B8B5-1BEC-425E-88EC-63BA06F3F0A2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98157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50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3D1F27E2-8770-4BD5-9DF2-AFF31E99F45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98157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50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598007DE-AC6A-4DEB-B222-A18E9FBB685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98157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50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83C2BD7B-D893-497E-A8F4-F857B0E907F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98157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50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FE11EC61-2F06-4A02-94A2-8FFD74467F17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9815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50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D4274BCF-7599-42C7-945C-81061E39535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9815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50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7675B9E1-3896-4AC0-BAE9-8DEADEC90F7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9815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50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1F9E6E46-DAA8-4FEB-9DB4-031ACBAA06F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9815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50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9C455B4F-81EE-46F2-BE5E-27185EC47B9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9815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50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B3F9E33B-833B-422B-AA60-C37C4B355271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98157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50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3F18B72B-A8D0-4E20-AC89-C3220DA8D93F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98157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51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96A01CB8-7452-4A22-BBF9-F0EA4574B14B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98157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51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300B8BFC-BA51-4137-8928-E85B96306830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98157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51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150945B9-2023-44F1-914B-08C6D59BBABD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98157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51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9FCD750B-2F89-439E-A73F-8757CFBC4141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51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7812170A-1B78-460D-875F-E9304D9D37D1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51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C2288EC4-B4AD-4986-8F56-22D92888160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51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EAFC21B1-607F-488B-8ABC-59724B0E4737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51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E66DF178-F766-49B0-BA19-FEBC1A8673A0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51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D93F9704-8C03-467A-A6E4-1ACB031F077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51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2EAFC6EC-1D24-46F4-BD85-293A50AD2CBD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52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277DD0B6-9110-4CF6-A1FB-F3720A6A3D8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52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464C8535-2C8B-4B82-B089-72FEAF2C253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52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B4895A8B-FD9A-4A6F-A740-E3C3D236E1F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52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ABA2AECF-2C41-4C4A-A4FF-81710FE4689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52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74C44F29-EF49-48D0-8C75-D4A3B399490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52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58DD745A-EEB6-4A5B-A05C-A220CA41F680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52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76902C1F-D112-4451-BC70-9BE8F1084A6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52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A4927257-406E-42D1-8C5A-1626DD988F4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52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1A423F38-A29D-4FE3-B430-AB2EFF7B7070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52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9B6F23D5-DD31-49FB-9452-988D80C6DF8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53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B576F16D-02B3-4242-93FE-4FE9293AE14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53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213537EE-2717-4ECD-8CD6-BB8E4A75A652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53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7D0E0C2C-A91A-4E8F-A75D-F6E8D49ACD7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53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D1821A3A-9848-446F-A2B1-F5AC85030A5B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53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78D1071-4703-4729-991C-587329B3E50B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53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7B67EDC4-87C1-4952-B439-00D43689E4A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53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E99A78B6-755A-4CE1-B8A4-CDF4943E7E02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53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8121CA84-E9F6-4F7E-8AE2-DC1BA59519C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53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54C7B22F-6096-4A8C-B813-17BD744143E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53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4C6801EB-3A20-4DFB-B5B5-D4237A28E11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54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2ADD7F09-61B4-4594-8230-986663230E4F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54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B68C8437-CBAB-456F-9CE9-F905728B62F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54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15CC0738-EDF8-43C0-BDCC-BC0B55F7F78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54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6886C4AC-222B-419F-9F16-22412D894D3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54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A6A65F5B-B25E-4C9B-93E4-A9B94A368182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54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C929FA23-D7BC-4056-97B2-190C69984522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54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F43264F1-64C4-4DB8-B149-0874384CF40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54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1B022F04-C8E3-4B1B-AD8D-F3E2A2A8775F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54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D10D37F4-8BDC-406C-ACC0-E98CC97936F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54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4B7E06E5-1275-4A9D-9B74-B5517036FCF7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55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FBCEE984-533C-497F-BAA0-87F51669BFC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55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5CE86759-5C42-4638-8F7F-0571F8DB42FB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55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4EABE87D-00F2-47FF-9125-DF8DA686341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55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4D8F4120-CF5A-451D-8599-8146F552A94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55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DAFC4FFD-0CF2-4B64-940C-057117891AD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55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A3206F99-3BF4-41DA-AD14-CBAF2706B68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55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F351E92B-1153-4A5C-803D-FF33BB2314A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55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AD1EA181-E0F6-4235-A025-51BAA408CC9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55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BC788F42-B125-4C41-98BF-271AB32034E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55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A6F3D8D0-B30F-4587-BCB5-0CE86233897D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56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55A51966-6F6B-48F8-89C7-2E674F605D12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56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2934B8AA-CBBF-4A68-AD41-0420EC31187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56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B5FA61A7-5C04-4B49-81A2-DE583F0F5FD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56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A786517F-3622-48BC-BA5F-B4CD49B4F270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56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F0B6F369-0708-4A8D-B763-B40BBDF7C44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56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9D4E95B2-9795-44F8-A9BD-41D64C7586A0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56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BBF83A02-D461-47B2-9FE0-4522531B6F22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56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7A9A1B94-FE98-4CF7-A641-B50E6B042C2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56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DFE3BEEA-FF24-477E-8B16-5F3E5394C56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56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DDC47227-1AB7-4323-8E0A-84146F68E59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57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A395EE65-1350-4257-83D6-9047D3754720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57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761F8533-26EC-4852-BB4C-11298A1076C2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57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147BF29B-BFA2-4662-968A-E078120CFC47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57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775BAEBD-819A-4E0F-A44B-4353A3AABB8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57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A9DCFE16-C10E-4930-B8E1-D2353BD01810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57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84064B18-A6D5-4D65-81E3-FD930FEB78A1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57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3319E0A6-226D-478A-B109-06D245CCE78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57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48C94B7B-6398-4210-AD98-F2BF4B12B11F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57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9AF01957-949D-4F69-8B9C-C5111C36B01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57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273C961B-D055-4E96-BFD8-F776598BA697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58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716C503C-A882-444C-B77A-CD451105041B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58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A598EE54-D259-46F1-9F46-3C1B4FA7D4A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58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0BAABD1C-3969-400C-944B-19AC522A99D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58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B0F63818-1001-4BD6-88EA-FAD680D1270D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58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B6F737DB-3A70-4389-A366-8AD2C0009B7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58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DFAA4FC1-5815-40D5-8116-E828EE969FE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58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4692B7F5-03EB-4486-BB9C-D723BEC757D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58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13CCDA2A-3A5F-455D-9518-9EBFCE0DDEC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58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0D8A8377-26F9-424B-AB3F-C6DEC486A28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58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CF84F3D4-27D4-45CC-B259-A7D871F5BC1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59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90FB0BAC-5359-4A60-99E7-61446C9A07F1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59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8DC662DF-113F-4166-BAFD-74436B31732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59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35991FF1-41F5-4898-912E-4144A66C16F7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59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0CE3D691-8BCD-44A6-ACED-34C8CBE3F07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59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510074DF-505F-47BD-A10E-5762C2361E0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59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08587C35-F5CD-4332-9B7A-F26ABEB4E53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59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AAC1E7E5-21FC-4775-B0C0-9EE27804A57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59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6084FF3E-7A2A-47D0-A9A2-5F7FDE3D919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59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2B5800E4-8052-458D-928A-AAE7BA0D83B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59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ABF1B118-C5FD-4EBD-AA37-BB865B8C0ADF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60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A3C3AB8F-7120-4C49-A7B3-D971EC19507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60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E7DF32C3-EE15-487C-A3C7-122173AC0A77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60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C531C259-35F3-43FC-ABAD-8A4057BF23CF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60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263095BF-4350-4D16-B0E7-0326E31432B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60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B6E01880-2007-41CE-974E-A12DC36BEC62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60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CEBB7DE9-812A-49C1-9EBD-3DF36C0EA4B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60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FF442C49-3BB2-46F2-8484-E7D046E41B8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60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BE7F0B9C-9BCC-40EA-9A60-EBD65585C0DD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60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53E23B5B-889F-4994-9165-0E04731E551B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60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A494D77D-5CC7-41BF-B9DA-F5B28995E4F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61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CCF38D44-F731-4C1C-98DC-BB59DFAB089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61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C9636FE5-3E13-46D8-8D1F-25391A6CDE57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61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D8984D5B-4283-4103-A15C-C2C8C023B7A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61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BAA1D0CE-D740-4F71-BACF-610E3F640087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61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E047AD3E-32A4-4583-BF49-7609FAA53711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61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0A2CF341-506E-4BBB-8D22-92562F5F46D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61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CE170863-2DB0-4148-90A4-B000AED05EC2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61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198C74D9-4F89-4B97-84C2-7858A885ED00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61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FAFB7A6C-0F01-4C5D-9184-7F048F1D665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61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79AEC43B-28EC-4BEA-9851-CF813CB19B6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62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E1396378-3E93-4E6D-9922-7F167390C91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62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FB7F5915-E09C-475B-919F-E1A523AD69D1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62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1803C7CD-8EDB-4FDC-855C-A4F7B2C4FC7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62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47FBFE14-3577-4C57-97B4-0542EFBC9D5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62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290711EE-8577-4003-8241-BDCF037D62F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62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A8183A3A-7055-4F73-A882-71218FFBA512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62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4EADA5B9-494D-4B5F-84E7-7608BD3EE091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62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4762ECA0-FCFF-4746-8AC2-4AD4D428E25D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62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56D4114F-E0B3-4061-B7A1-855F2EAE07B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62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B14137A8-E78E-492C-A9DC-EBEEFFBC980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63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3300AACB-CE53-4AEA-8E15-98ACBAD0095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63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5A46E65E-2CBB-489C-9426-27F97E1A219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63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099FC5CE-4174-45B7-8770-00C3945D52F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417195</xdr:rowOff>
    </xdr:to>
    <xdr:sp macro="" textlink="">
      <xdr:nvSpPr>
        <xdr:cNvPr id="17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AA9B8D86-44A0-4383-9440-EE07F0856634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417195</xdr:rowOff>
    </xdr:to>
    <xdr:sp macro="" textlink="">
      <xdr:nvSpPr>
        <xdr:cNvPr id="17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1568D035-F4B2-41D7-8E3A-DBAACE34473B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417195</xdr:rowOff>
    </xdr:to>
    <xdr:sp macro="" textlink="">
      <xdr:nvSpPr>
        <xdr:cNvPr id="18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A38B779F-344F-4354-A617-22D24C936DA9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417195</xdr:rowOff>
    </xdr:to>
    <xdr:sp macro="" textlink="">
      <xdr:nvSpPr>
        <xdr:cNvPr id="18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C981B314-CC1F-4F47-B966-D242F9CFA786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417195</xdr:rowOff>
    </xdr:to>
    <xdr:sp macro="" textlink="">
      <xdr:nvSpPr>
        <xdr:cNvPr id="18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A14C21B3-2C74-4C38-B05C-3E0E6552AF7A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419100</xdr:rowOff>
    </xdr:to>
    <xdr:sp macro="" textlink="">
      <xdr:nvSpPr>
        <xdr:cNvPr id="18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E45750D2-F590-4679-A9A7-8B173C3DA105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419100</xdr:rowOff>
    </xdr:to>
    <xdr:sp macro="" textlink="">
      <xdr:nvSpPr>
        <xdr:cNvPr id="18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37933FC1-B453-4337-92D4-B910A993703C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419100</xdr:rowOff>
    </xdr:to>
    <xdr:sp macro="" textlink="">
      <xdr:nvSpPr>
        <xdr:cNvPr id="18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B7FC471A-C228-4CE1-B78D-BF7EE9B24737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419100</xdr:rowOff>
    </xdr:to>
    <xdr:sp macro="" textlink="">
      <xdr:nvSpPr>
        <xdr:cNvPr id="18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97D87876-8408-4EBF-814F-08CB3F386581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419100</xdr:rowOff>
    </xdr:to>
    <xdr:sp macro="" textlink="">
      <xdr:nvSpPr>
        <xdr:cNvPr id="18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32A1CE18-4FD2-416E-AF88-7038BDE6BF53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18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E8F775AE-853B-4E15-9F1C-E639A7437E5C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18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4ACCC74A-A5C4-4A1C-B83B-7B7853E4A39A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19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21347827-1B8F-4C5C-9114-2177BAD5C7BD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19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B01CF9E3-74C6-4C38-AFA2-611B526EF695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633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996AF660-BC7F-4641-B869-2BF87A9D917C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634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8FCD40B1-CF6A-483E-8D8C-F4E95151CF5C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635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C7210B16-22A0-4243-9EEE-48DF702AD9DA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636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DCCD9822-094B-47F6-B1C5-21CFE5A3DA66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637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EA642D21-5652-4521-95EE-44BE6C20DF50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638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4D8118CD-5104-42E9-9AF3-8A04BB992B19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417195</xdr:rowOff>
    </xdr:to>
    <xdr:sp macro="" textlink="">
      <xdr:nvSpPr>
        <xdr:cNvPr id="639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FB34A8A4-BA72-4E20-9B5E-3434C099970C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417195</xdr:rowOff>
    </xdr:to>
    <xdr:sp macro="" textlink="">
      <xdr:nvSpPr>
        <xdr:cNvPr id="192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EB4D7B8-CDC9-4552-A0D4-E1710136E470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417195</xdr:rowOff>
    </xdr:to>
    <xdr:sp macro="" textlink="">
      <xdr:nvSpPr>
        <xdr:cNvPr id="193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2B9EDD5B-976B-4E28-AFE6-39B6A6BBDF7E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417195</xdr:rowOff>
    </xdr:to>
    <xdr:sp macro="" textlink="">
      <xdr:nvSpPr>
        <xdr:cNvPr id="194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C502214D-6A8F-4CA6-AA07-24F3F48CC7B3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417195</xdr:rowOff>
    </xdr:to>
    <xdr:sp macro="" textlink="">
      <xdr:nvSpPr>
        <xdr:cNvPr id="195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25E7BAEA-8195-4E6F-A6FF-32330352EEFC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419100</xdr:rowOff>
    </xdr:to>
    <xdr:sp macro="" textlink="">
      <xdr:nvSpPr>
        <xdr:cNvPr id="196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60BCF04F-C422-4D80-87AC-055BC5638F07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419100</xdr:rowOff>
    </xdr:to>
    <xdr:sp macro="" textlink="">
      <xdr:nvSpPr>
        <xdr:cNvPr id="197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C41278CD-06E7-4721-A5AC-E38B412CE53E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419100</xdr:rowOff>
    </xdr:to>
    <xdr:sp macro="" textlink="">
      <xdr:nvSpPr>
        <xdr:cNvPr id="198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C8AD3BC9-6AEB-48A9-B1AA-657A90FF2C0E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419100</xdr:rowOff>
    </xdr:to>
    <xdr:sp macro="" textlink="">
      <xdr:nvSpPr>
        <xdr:cNvPr id="199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64E42063-328A-4BEB-B589-17B9AFDB829A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419100</xdr:rowOff>
    </xdr:to>
    <xdr:sp macro="" textlink="">
      <xdr:nvSpPr>
        <xdr:cNvPr id="200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4180BC34-E02B-4FEC-8F74-FE064651CEFB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201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CDE55517-DC39-455D-93BC-0AA0A6FC110C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202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A34CD07C-3CBE-48CD-A1BB-71C07133554F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203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BD7B5850-2276-4EF7-8EEA-F24EAF4C6966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64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0A8A01EB-0F43-40BE-89FC-965131C25042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64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B0D32846-D1A2-4B75-8264-933E66C21C25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64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D6EE3BFD-22D5-43B3-9551-47D66C5F056E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64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6F7F7EC7-481A-45AB-90CB-6B9584FC3EE5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64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C954F2E9-B0BE-4ED3-B99D-E9AEB17B6823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64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CAEE8411-6B9D-4740-8FD4-7DC82E06B165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64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C67A5837-97F2-4B66-8735-E916842B2C20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417195</xdr:rowOff>
    </xdr:to>
    <xdr:sp macro="" textlink="">
      <xdr:nvSpPr>
        <xdr:cNvPr id="64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4DBB61A3-C1BA-4949-A409-753561D731AB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417195</xdr:rowOff>
    </xdr:to>
    <xdr:sp macro="" textlink="">
      <xdr:nvSpPr>
        <xdr:cNvPr id="64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59B9F358-7774-4CB7-8B54-2A022273069B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417195</xdr:rowOff>
    </xdr:to>
    <xdr:sp macro="" textlink="">
      <xdr:nvSpPr>
        <xdr:cNvPr id="64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6EE2790D-7CF4-4916-95D5-CD3A7A9113D1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417195</xdr:rowOff>
    </xdr:to>
    <xdr:sp macro="" textlink="">
      <xdr:nvSpPr>
        <xdr:cNvPr id="65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A6CFAEC9-1DE0-4BDE-B304-23429C1F2D55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417195</xdr:rowOff>
    </xdr:to>
    <xdr:sp macro="" textlink="">
      <xdr:nvSpPr>
        <xdr:cNvPr id="65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6F86192A-E438-4FC4-AD19-ACE8DCD5E48D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419100</xdr:rowOff>
    </xdr:to>
    <xdr:sp macro="" textlink="">
      <xdr:nvSpPr>
        <xdr:cNvPr id="65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56EDA8DF-B1AE-44F5-BD3F-023EFD268D86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419100</xdr:rowOff>
    </xdr:to>
    <xdr:sp macro="" textlink="">
      <xdr:nvSpPr>
        <xdr:cNvPr id="65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21B51855-5078-4636-A1AB-BBF8D24D100C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419100</xdr:rowOff>
    </xdr:to>
    <xdr:sp macro="" textlink="">
      <xdr:nvSpPr>
        <xdr:cNvPr id="65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03D02DF0-AF1F-4C80-924B-1F62B912C7C2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419100</xdr:rowOff>
    </xdr:to>
    <xdr:sp macro="" textlink="">
      <xdr:nvSpPr>
        <xdr:cNvPr id="65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CBD48664-70E8-468C-AFAE-0A8BAB1BF3BF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419100</xdr:rowOff>
    </xdr:to>
    <xdr:sp macro="" textlink="">
      <xdr:nvSpPr>
        <xdr:cNvPr id="65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221B862A-E701-46EE-B278-2DE7A84210A8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65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C91298E8-5990-4639-AFAF-85D67DEB77E4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65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90DC1BAF-C0E9-4B1E-9D4C-71C09CA87D74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65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4BC4D2E4-386B-4965-9624-1E7618D99F68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66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4D94D413-C663-4E3E-9611-2E1905B7A5A9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66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E8E7CF9D-BE65-4B7E-8E42-343F61297FEA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66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CCF0FB87-90C5-4F99-9A0F-986257647D9D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66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5B9027DC-D444-4E80-95BE-00960275BFC8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66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1B63ABB9-8CE9-4C1F-A26C-473EC769DDFF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66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4B471567-5A54-4F90-ACFF-58F11746DA0B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66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BBCCC972-4F57-4AF8-892A-2D2DFB6A471F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417195</xdr:rowOff>
    </xdr:to>
    <xdr:sp macro="" textlink="">
      <xdr:nvSpPr>
        <xdr:cNvPr id="66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25B60CEC-632E-492F-80BF-693A143D323B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417195</xdr:rowOff>
    </xdr:to>
    <xdr:sp macro="" textlink="">
      <xdr:nvSpPr>
        <xdr:cNvPr id="66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AAA4156E-771B-40A8-A11E-9324CD94A91A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417195</xdr:rowOff>
    </xdr:to>
    <xdr:sp macro="" textlink="">
      <xdr:nvSpPr>
        <xdr:cNvPr id="66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7CAA02FE-446F-4EA5-90DC-35075AD9D77F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417195</xdr:rowOff>
    </xdr:to>
    <xdr:sp macro="" textlink="">
      <xdr:nvSpPr>
        <xdr:cNvPr id="67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2C02C750-C629-4833-B052-14C0986DC2CE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417195</xdr:rowOff>
    </xdr:to>
    <xdr:sp macro="" textlink="">
      <xdr:nvSpPr>
        <xdr:cNvPr id="67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D415D7FC-C3AD-4FD5-82A4-F2D095D666EA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419100</xdr:rowOff>
    </xdr:to>
    <xdr:sp macro="" textlink="">
      <xdr:nvSpPr>
        <xdr:cNvPr id="67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F2C27FE2-05C7-4ED1-A58E-B4AB1FFF01C2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419100</xdr:rowOff>
    </xdr:to>
    <xdr:sp macro="" textlink="">
      <xdr:nvSpPr>
        <xdr:cNvPr id="67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1BF49A7C-541F-48C8-A5E0-3FA3773814F4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419100</xdr:rowOff>
    </xdr:to>
    <xdr:sp macro="" textlink="">
      <xdr:nvSpPr>
        <xdr:cNvPr id="67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FCE71565-9A7D-4975-B35B-EADA9FBA2891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419100</xdr:rowOff>
    </xdr:to>
    <xdr:sp macro="" textlink="">
      <xdr:nvSpPr>
        <xdr:cNvPr id="67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79E9B95D-3FB4-40FC-B88C-AB204A8CE810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419100</xdr:rowOff>
    </xdr:to>
    <xdr:sp macro="" textlink="">
      <xdr:nvSpPr>
        <xdr:cNvPr id="67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73C570BC-88BD-4FD7-AD59-4A7303EEE7D0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67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762D61CC-0CCC-4055-AEF2-0C5DB27FD82B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67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1D4341D-20AA-4E93-8521-A916BB389DD4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67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FC07483E-E622-46B0-8443-080DD65DCCD4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68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5053357F-31F5-4A1A-95DC-212F2405E73A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68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9A6EE5A9-42A0-4DE9-B29E-FDCF00F83019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68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58344929-4D8C-4811-B423-461AF50DF6F9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68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2B935C2-55DD-44A4-B769-347A8C69A9EE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68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9E261356-66D6-4D8B-B30F-023CC3DFCD13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68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3A0F7874-F14A-40C0-9888-DA1C46A687D8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68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27C4BDB5-FBCC-4DA6-8798-E16DFB400D88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2945"/>
    <xdr:sp macro="" textlink="">
      <xdr:nvSpPr>
        <xdr:cNvPr id="68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39E0200D-A175-4530-B5EE-210D1D2A295C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2945"/>
    <xdr:sp macro="" textlink="">
      <xdr:nvSpPr>
        <xdr:cNvPr id="68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F3EF5989-4ECD-4F41-B3FA-9C065EBE7E0B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2945"/>
    <xdr:sp macro="" textlink="">
      <xdr:nvSpPr>
        <xdr:cNvPr id="68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E1E63772-D54F-403F-8DBA-AA4E1E741D51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2945"/>
    <xdr:sp macro="" textlink="">
      <xdr:nvSpPr>
        <xdr:cNvPr id="69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0C2C93AF-0445-4D53-A351-9BCEC1110039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2945"/>
    <xdr:sp macro="" textlink="">
      <xdr:nvSpPr>
        <xdr:cNvPr id="69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8D28BFA2-1A8D-4ADD-B73A-D1A66DC1B16F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69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CE1108CD-7E8E-493B-8CE1-40C017B82C2B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69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D55D31DC-0A4F-4EB9-B1C0-A137AEEA8688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69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635FC95C-E5D6-4599-BB37-9B97F31046D6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69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33FC7D00-202E-4667-A2DB-FE263E9A07CD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69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4B6D9E97-F06E-48BC-853E-6D99C7E5106A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69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BA362D62-3051-4F8A-B7BB-698650A26CE4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69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709DAEB4-D8A4-44E6-9007-CB4AE2427C73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69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65666C2A-612B-46BC-B4D7-DDE07C68328D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0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EFB48B38-45A0-4D4B-8FA0-CC366F8E45BE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0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40D9511B-8D86-438E-8E57-5FD2DBCFD028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70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EC242A8F-10F0-4D9E-98BB-89F44AA36DFC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70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74E88648-6FAA-4254-9EB0-090CA85FC0CF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70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93CCAB3E-03AC-42DD-B2F2-0104C97836EF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70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8A5B1A30-407A-483E-97C7-517F241B0DF6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70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AD3499BB-E608-4873-931F-7F670E58739E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2945"/>
    <xdr:sp macro="" textlink="">
      <xdr:nvSpPr>
        <xdr:cNvPr id="70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72A2C113-7D8C-4373-851A-39AA99DC1C6D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2945"/>
    <xdr:sp macro="" textlink="">
      <xdr:nvSpPr>
        <xdr:cNvPr id="70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C2C071C3-FDB3-4C3D-A684-34A41D3D524C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2945"/>
    <xdr:sp macro="" textlink="">
      <xdr:nvSpPr>
        <xdr:cNvPr id="70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98212B42-9E5B-4BD5-8173-4B6AA710BB61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2945"/>
    <xdr:sp macro="" textlink="">
      <xdr:nvSpPr>
        <xdr:cNvPr id="71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3A4330AF-7DDD-4123-A589-00D59DF2E20F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2945"/>
    <xdr:sp macro="" textlink="">
      <xdr:nvSpPr>
        <xdr:cNvPr id="71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4E517922-CC11-42B9-813A-ECE984EB63B0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1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701BD131-80A1-48C2-86A6-331052C6E4FB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1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F67E292E-4F5A-47FF-A14B-0137674BF7F7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1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B16E79C7-AC01-4AD2-8D36-DF65904A517E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1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F312C743-46C9-4459-BFA5-173E19F7EBC1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1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24339D4E-8D64-430C-BF9D-6B536CEE35EC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1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0355E11C-1BB1-48A5-88EE-8953C7BB404D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1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52EB5CE5-66F6-485A-82DE-2AACC2F41A69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1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D8C0E21E-E139-4093-9487-59A2884B82A2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2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67B9957A-A8F9-4767-B656-88AD7B6BE3F2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2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33AC6988-131C-4149-9188-39A725276BB3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72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882C06E3-4AB5-4677-949F-95BA4C0ACFF6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72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21F95BCF-B1EE-475E-BFD4-A690EA387775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72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0FCD2EAC-58FE-4CC8-A12F-1BCD598FFFE6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72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9C95ACC4-39D3-4824-93DE-C439E23A991A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72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C0F89B28-C296-4F8E-BAEA-ADC6F2711736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2945"/>
    <xdr:sp macro="" textlink="">
      <xdr:nvSpPr>
        <xdr:cNvPr id="72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EBDF54B5-97AB-4F73-9C1C-777FC762298C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2945"/>
    <xdr:sp macro="" textlink="">
      <xdr:nvSpPr>
        <xdr:cNvPr id="72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7B5717A8-F639-4EA5-872A-A0DDD016B975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2945"/>
    <xdr:sp macro="" textlink="">
      <xdr:nvSpPr>
        <xdr:cNvPr id="72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73EBDB4B-A20B-4DBF-8CB2-1A92476FA032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2945"/>
    <xdr:sp macro="" textlink="">
      <xdr:nvSpPr>
        <xdr:cNvPr id="73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516C98CF-6883-4801-BE51-83A106ABF89A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2945"/>
    <xdr:sp macro="" textlink="">
      <xdr:nvSpPr>
        <xdr:cNvPr id="73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26DBFD5A-B1DA-4212-BAAD-02C9B54B7D37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3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21EA0BF0-0673-4938-94FD-7F2DCF010460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3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476D3A9D-9FA1-430C-91C7-145CD642563F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3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042A9A2B-BBBA-466C-AE45-E18F5BFC75E3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3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105AC549-76DB-4D49-907F-0B48D3F5D286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3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BE646735-D691-4262-B2C5-5E4C8E50A5BF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3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8A02AA99-791C-445D-8392-8D0547EC94E5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3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1868743F-9F7F-44A6-8654-31F1CB83F4B8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3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9C1051B5-AA57-43D3-9437-8FB21A438737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4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874EE661-65AF-4452-9FEF-5083B25C1C85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4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1E7C2F0D-098A-4325-8A99-8D9DF8FA177F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74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74515D77-B0E5-4380-B223-ED11A80B638C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74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EB451E53-688B-4A1F-AEAA-3324D6613594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74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26F64F5A-CC52-46CE-A828-459C5633DA2C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74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C62F4EE3-C5F0-4E4F-BE9B-6F23BEF39594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74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92536D29-E2DE-490C-88B9-EE4EE69CC968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2945"/>
    <xdr:sp macro="" textlink="">
      <xdr:nvSpPr>
        <xdr:cNvPr id="74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42DA9F13-3B52-49C6-891E-3797CA678637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2945"/>
    <xdr:sp macro="" textlink="">
      <xdr:nvSpPr>
        <xdr:cNvPr id="74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9A744B2E-B2A0-4CC0-873A-D886EDC763AB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2945"/>
    <xdr:sp macro="" textlink="">
      <xdr:nvSpPr>
        <xdr:cNvPr id="74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A182D145-E800-44B8-A0B9-DB64C1131D4B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2945"/>
    <xdr:sp macro="" textlink="">
      <xdr:nvSpPr>
        <xdr:cNvPr id="75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F7153FDB-41A3-4E24-B6DC-5722E299E81E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2945"/>
    <xdr:sp macro="" textlink="">
      <xdr:nvSpPr>
        <xdr:cNvPr id="75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72AC6613-4271-45D4-BF99-AFF22DF07AF4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5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5273EBCD-5C46-4D93-ADE3-90CFCE054056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5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B62C4D83-89B2-40A8-88F1-AAA8DA9D4FF8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5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49D5A4AC-8A1E-474E-AF7D-6A9021910795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5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25C737D7-B62E-49DA-85A2-B9AA4B471156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5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700C60DA-A7BB-4B07-B225-07231831593B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5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E2A4280D-39C5-4DC0-8205-63E67C77DFA3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5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41A0C1AF-E5DD-4FBF-9188-548A2D974706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5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07D14512-C220-4A95-890A-420835B59196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6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CE5C0DA4-A0E0-4BED-BBC3-4EC3105F5294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6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6011CB3C-4E5C-45A4-8E89-8AA345A68BF3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76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88CEEE91-0A6B-44FB-BB46-012833CC39B6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76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C5D7D1FB-709A-4F9D-A848-FC3CD31C392A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76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B9C9E80F-32C3-4536-8C54-C5E733AB86C6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76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85CF3A4F-D9A8-4FC5-B5BB-C087827767BA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76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9128D7C2-17A9-46F4-B0F0-24AF1C25B850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2945"/>
    <xdr:sp macro="" textlink="">
      <xdr:nvSpPr>
        <xdr:cNvPr id="76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67C5C53B-D4E2-48FA-B478-5578E318C9D0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2945"/>
    <xdr:sp macro="" textlink="">
      <xdr:nvSpPr>
        <xdr:cNvPr id="76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C2CE0980-07C7-46B3-B0E3-A976D99182C9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2945"/>
    <xdr:sp macro="" textlink="">
      <xdr:nvSpPr>
        <xdr:cNvPr id="76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B484F617-47CB-4860-B2B6-82114A841242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2945"/>
    <xdr:sp macro="" textlink="">
      <xdr:nvSpPr>
        <xdr:cNvPr id="77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7CC22CB3-DAD2-4DEF-89FD-045E9F3605C3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2945"/>
    <xdr:sp macro="" textlink="">
      <xdr:nvSpPr>
        <xdr:cNvPr id="77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C68AAB8F-BD61-44A7-8CF3-512AF9B1F0E4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7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5C055E9C-982C-4614-AA80-D81460F710FE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7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74A9ECB2-2973-4C93-B799-8DA804FB8525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7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5A74612E-79B9-42CC-922A-5A41BCF627B9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7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CC167DAF-0089-4863-8E79-66A0D2DF0F5C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7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D6396736-D457-4948-8E5E-9050C1BCD9ED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7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2B017018-53D3-49D8-B715-15BB590E0C1D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7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E986106E-3FE0-4EE2-9A1E-B4C4701E7E66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7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7280A61F-1BE0-455C-8EFB-149118BAD289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8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202BF0F8-0787-4F69-A57C-D8858F7B3A9B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8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B4A629B0-331A-42D5-A658-36C8C6E0A109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78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A7903FFA-BBE5-4831-869E-E1FC4F801661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78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A9E2B6F7-36DD-44B5-B69D-BD9AC379F748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78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695B5C2F-9630-4990-B906-0BD52C382728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78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9F848E1A-80C1-4B79-92FE-8F038AF20F3E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78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D3978332-16B1-4871-AE18-FCEDECDA950C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2945"/>
    <xdr:sp macro="" textlink="">
      <xdr:nvSpPr>
        <xdr:cNvPr id="78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73ED7E52-22DD-420F-A3A2-8E5B83B82B6B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2945"/>
    <xdr:sp macro="" textlink="">
      <xdr:nvSpPr>
        <xdr:cNvPr id="78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7FFC6FED-7264-4D3D-85E1-CDAFA58F5377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2945"/>
    <xdr:sp macro="" textlink="">
      <xdr:nvSpPr>
        <xdr:cNvPr id="78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B109123F-C899-4563-AE9B-3DAC5A19A832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2945"/>
    <xdr:sp macro="" textlink="">
      <xdr:nvSpPr>
        <xdr:cNvPr id="79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61BB120F-1488-4290-BE0E-0EF5D6B055DF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2945"/>
    <xdr:sp macro="" textlink="">
      <xdr:nvSpPr>
        <xdr:cNvPr id="79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AA6DF427-E1A8-4C3D-82C0-8FA64660CAAE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9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113384B5-1C0D-4683-8B78-AE8DD8F2BFDA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9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4E77EEF3-B423-4DB9-995E-F11BF58C60A7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9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055C1FEE-D60B-4BD8-BB30-F09CA52001CE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9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23BD53E1-832A-4F11-AF6D-3F02E1A191C7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9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EBFEF03E-AAE3-4B75-8B7F-60425C982B0C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9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65947078-891E-4870-8692-DF47B95D959F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9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7B26E67C-2811-4C5B-AFCC-0E23EE3C2EB6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9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07CA745B-F480-44ED-A98A-D0ADD3659028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80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86F51E24-3FDA-430E-99A6-ADC2EBAA4387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80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13EA5D90-9DB3-41AD-999E-723929916886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80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94BAE85F-3090-4793-9865-529DD1506DED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80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F9CDA720-58BA-4ADC-9E5D-AE06BAB5812A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80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6ED0674C-854A-44D4-B34B-04855DFAF300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80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554E6A67-8DCB-4885-91DD-443208671D0F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80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8296C3FF-3F49-492B-B6DD-EBF76CEF97D9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172278</xdr:rowOff>
    </xdr:to>
    <xdr:sp macro="" textlink="">
      <xdr:nvSpPr>
        <xdr:cNvPr id="96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E50CE8F8-67C0-4410-A99D-945A0E278AA0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7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172278</xdr:rowOff>
    </xdr:to>
    <xdr:sp macro="" textlink="">
      <xdr:nvSpPr>
        <xdr:cNvPr id="96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62290B07-92D2-4DAD-A6F4-0BE1E475B97C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7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172278</xdr:rowOff>
    </xdr:to>
    <xdr:sp macro="" textlink="">
      <xdr:nvSpPr>
        <xdr:cNvPr id="96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702D18BB-BF05-48B2-BDF2-4248F83E9BBC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7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172278</xdr:rowOff>
    </xdr:to>
    <xdr:sp macro="" textlink="">
      <xdr:nvSpPr>
        <xdr:cNvPr id="97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02850F8F-8894-425F-9EDF-06DFBDAC6D63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7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172278</xdr:rowOff>
    </xdr:to>
    <xdr:sp macro="" textlink="">
      <xdr:nvSpPr>
        <xdr:cNvPr id="97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E90199BC-2364-40B8-BE40-A597761C875E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7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173521</xdr:rowOff>
    </xdr:to>
    <xdr:sp macro="" textlink="">
      <xdr:nvSpPr>
        <xdr:cNvPr id="97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63A0F7A5-8F8F-4422-969B-4DB97318E135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83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173521</xdr:rowOff>
    </xdr:to>
    <xdr:sp macro="" textlink="">
      <xdr:nvSpPr>
        <xdr:cNvPr id="97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EA525550-93C4-4BD1-8356-1CB7CB72DCA2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83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173521</xdr:rowOff>
    </xdr:to>
    <xdr:sp macro="" textlink="">
      <xdr:nvSpPr>
        <xdr:cNvPr id="97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E82B633A-ADE5-4A0C-8F05-29B1ABD4BA89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83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173521</xdr:rowOff>
    </xdr:to>
    <xdr:sp macro="" textlink="">
      <xdr:nvSpPr>
        <xdr:cNvPr id="97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CDA3DC92-9060-44E2-8F46-7E1C9CDFD1A0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83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173521</xdr:rowOff>
    </xdr:to>
    <xdr:sp macro="" textlink="">
      <xdr:nvSpPr>
        <xdr:cNvPr id="97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D7150F34-D5D6-4308-ABA6-35AEC03666C5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83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97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755E6EE5-A540-4704-AC22-241ECC416553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97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E46D6262-D9B7-4CDA-B1F6-A536743A7012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97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C6CA8660-1885-4210-9ADE-105A2FAB72E4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98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9AA8EA05-CF52-4F12-92A3-626F4D4C4C11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98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21AB8B11-D482-4A04-AFF2-4FAECAC4E92C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98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394D2D89-962E-4DDB-AB3B-9D1253754C21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98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2D6E71D9-BCD4-48B5-9608-71C98BD4A2B1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98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8016CA20-808E-4F45-932A-DF41329B8FA9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98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C171833A-85B1-4E8F-9FE6-356A98B34637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98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D5A0FB4C-6E5A-420F-A83A-F6652ED074CA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172278</xdr:rowOff>
    </xdr:to>
    <xdr:sp macro="" textlink="">
      <xdr:nvSpPr>
        <xdr:cNvPr id="98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27098AB1-E390-4270-AD48-B4B5FE9E6EA4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7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172278</xdr:rowOff>
    </xdr:to>
    <xdr:sp macro="" textlink="">
      <xdr:nvSpPr>
        <xdr:cNvPr id="98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F307B12D-BF6E-4563-B59E-A9DF99B8C289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7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172278</xdr:rowOff>
    </xdr:to>
    <xdr:sp macro="" textlink="">
      <xdr:nvSpPr>
        <xdr:cNvPr id="98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F1BE2CE7-D344-48BF-8C2F-C58879CBC59B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7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172278</xdr:rowOff>
    </xdr:to>
    <xdr:sp macro="" textlink="">
      <xdr:nvSpPr>
        <xdr:cNvPr id="99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DE703A43-0765-4D0C-AFEC-C26831FDF787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7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172278</xdr:rowOff>
    </xdr:to>
    <xdr:sp macro="" textlink="">
      <xdr:nvSpPr>
        <xdr:cNvPr id="99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6732AD10-9345-40CA-96FB-5A7D1CB992EF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7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173521</xdr:rowOff>
    </xdr:to>
    <xdr:sp macro="" textlink="">
      <xdr:nvSpPr>
        <xdr:cNvPr id="99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B9828CCF-18AC-4B6C-B2FA-FA5192B0064D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83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173521</xdr:rowOff>
    </xdr:to>
    <xdr:sp macro="" textlink="">
      <xdr:nvSpPr>
        <xdr:cNvPr id="99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3BA49AC9-3CED-4F7C-9509-5264D0614CE6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83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173521</xdr:rowOff>
    </xdr:to>
    <xdr:sp macro="" textlink="">
      <xdr:nvSpPr>
        <xdr:cNvPr id="99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588A4A75-1F97-4BE0-BB2D-DF36E4800705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83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173521</xdr:rowOff>
    </xdr:to>
    <xdr:sp macro="" textlink="">
      <xdr:nvSpPr>
        <xdr:cNvPr id="99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19491AAC-DC46-4707-B1D0-71459CF53AB1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83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173521</xdr:rowOff>
    </xdr:to>
    <xdr:sp macro="" textlink="">
      <xdr:nvSpPr>
        <xdr:cNvPr id="99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AD2BCF10-0ABC-4CFA-A097-06656374AF65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83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99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82498258-F496-4DB5-B834-F711A026402C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99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9C39F1A6-3B42-4244-ABA9-F1CBCF6E8CFB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99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103E6F8F-28BB-47FD-BDC8-25E71FE71E1C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0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83B9B164-DDAD-42CA-925E-04DC83E38F78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0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26D5806E-F6CF-4074-867E-7DA0C9E0BF29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00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01F5C0F5-BCD3-45E9-993F-69FE368BD29C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00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E45E01FC-E1AC-40D5-BB64-3B81F022D18C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00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19870CC1-188E-498D-BA58-14B6281FACD1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00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596F6EA3-AB8A-4389-9723-1C4DA5CF6546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00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015C8717-2DD8-4EEE-998A-38080A487391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00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FA37BF77-E0FF-47DB-98A1-7F7CCEADD24C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00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EB6D60F5-888B-4621-BCDE-D4A77C2D0A04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00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19EF5401-B0C7-430C-AB4C-FE39DA8CBFD2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01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82ACFA77-1F6B-482A-AAB9-73DBFA19D1E3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01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640657DD-2ECD-4F4F-AE95-BD8BFCEC50C3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1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2FD1EB00-E082-4F3A-8620-36B293693F17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1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469B95B8-2108-4192-A0AD-138E4A604299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1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87C6E1A9-2ED6-4F4F-99F0-9811333A9DE2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1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0DC98AD0-AE70-4E5F-B32E-1D87BAD8B115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1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F27DEC9A-99BD-4F06-8973-9653D2591780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1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B19BFD73-6E04-42A4-A56D-B46E514378E8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1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348C07BF-C05A-4683-9596-8CABD1695569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1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355A3456-9159-4186-99A6-EADEFAC45BEB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2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149E79F1-ABFD-4778-856F-C488EEA84045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2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5C7ADC7A-1917-4DBF-BF14-38B212699307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02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17D4EA5F-68FC-4E36-BFFD-B8F14FD72390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02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208857B3-CFA9-4D4B-92AA-6FA48323B837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02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821DE7F4-1594-440B-B92C-CA0E91924A19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02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5AA7F636-A881-4557-BDD9-072E3537844E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02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41E14282-3239-4FBD-87D6-6F6C35E06FD5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02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0F103B3C-0990-4B3E-BE9F-2DFFADCF7ABB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02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FA9815D2-1C52-47C0-8551-F5FBC91495EC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02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011CB776-B6C4-4111-B5A9-25C24CB63099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03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19218E56-1EF3-47F6-BD4F-0BD86ACD03F6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03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3AAD69C9-0D42-4285-B87A-35A751D0CDDC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3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68D8FC08-5F64-48C6-AABF-B4083096431C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3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4147593-0DF3-4701-A6AA-6BDB3DE14358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3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122B7590-2F6D-49DB-AB9A-5335ECC34EB6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3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115CC0E9-FDF6-471F-948D-43A7309ED2B5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3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2E6A71FC-78F2-4E98-A569-F32C76AA4C28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3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E26CF343-04C6-49DE-AAB9-1FB808689BD4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3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2886B8BB-E0F7-4F5D-A4CE-AC5E5269765D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3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0EA606F5-39CE-49BD-B3A2-B0CA2B9DF953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4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210CDE72-DA32-4ABA-AC0A-7F824579F271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4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CC6CAC5F-4EFC-41D1-A791-B562C99D3581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04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5DF396EE-8A4C-4A7C-BBD2-1A1B2EAE3799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04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A118B38-A66A-4A8B-8889-177816A18BC7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04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60F60D60-9C70-450D-BBA6-C25AEFB758E8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04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3304BD07-EE91-4998-BA98-9C98C65F270E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04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CF5402B5-F17C-4407-B161-CDE2481E4C6B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04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D923163B-8CCB-43E7-96DC-6F1EE4E81B4C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04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88B51592-41FF-4EB0-8DA7-241CDEAA5F22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04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CE385E23-162A-40C5-97BC-0FAB6FD276DC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05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4BBF1CAD-F75B-4662-A3F4-FC36DADEDFB4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05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549C0800-3C11-45C0-BAD5-AF128ABF46BF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5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6E628F68-80EF-414A-9A58-4FA4307DB27B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5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40C7338-EC47-4404-A90D-907649543DB4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5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D2C77B86-9D75-4A97-A202-6189B215A270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5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A17AAF8D-ECB3-4A31-B453-7B6017721BA7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5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AE0D3507-B10D-4D17-935F-DF12620D5719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5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4E361EF0-B149-4097-8D4E-69A15204FD0A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5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98F6EFC8-B98A-4809-B6DE-31E0882A8709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5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B1E2EFDF-4D65-40E6-B178-A56571DE87A0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6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BA085F20-1E15-4FC9-954E-65B382005169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6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13EE05B2-E5E1-498B-8A02-C4B7C52371E3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06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1FBE04D4-7A6E-4305-B280-33E0A041B319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06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763B1BF6-B12E-420F-BCB7-24C9E2FED144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06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1687825E-C25D-46A1-A73D-16EE563AF6EC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06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DAC248CE-F917-41A5-A2F9-12DCCFC50048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06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33509073-B2BD-4F99-B63F-3C0F4835E078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06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4DB2BBC3-4981-42DA-BF18-D87995928D61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06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A0EA7936-A592-4122-BC42-A7B4A00CEF32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06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A06A0BD5-35CE-49F7-B3D1-0A4C0A808683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07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5E68B31D-B024-4F0A-9F17-46F462E42CC3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07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6284A972-7FDC-4090-85FD-88D9A79DCBD5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7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49B828E9-0619-4E54-86C9-DB08943887D5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7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25F3355A-EB4C-4EFE-A6EC-8CD9BEB8AFD6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7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A04A7462-B4EB-4313-9938-D1CC6FD6F6A9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7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FA0EF86F-91D9-4F30-A049-AC8C780EE675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7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DD28675E-ACBD-41BE-8115-796897AB5F71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7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A0231D54-B671-488E-B969-92E1E00DA488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7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CD60A3E4-63DD-4380-A0C2-1F8406B78B05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7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16B08D95-A7DC-48AC-9BC9-602B5A86832B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8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354DDE1B-606B-477D-95E9-5E2D993A6524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8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5880AF08-6F52-40DB-B351-456F88AB7C97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08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65752DD0-64D8-4F8F-8A8B-0C5C2BDB42BE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08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50255E44-1C9D-48E2-A606-F9035A8DE0F2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08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17620E87-9B5C-4494-8046-04FAD4BFF308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08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19C16477-D405-471D-A2A5-D0BDC03A367A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08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5AF96842-620E-4F54-8685-9C763A8E92DE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08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A76F5BA0-3E79-4132-80E3-54DC0CA2AF79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08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5001882B-CD62-4559-89AE-6DE68BCAB0A2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08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DEE70500-7093-41F4-AA45-A8B2CE2F072C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09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16905F71-6686-4897-BEBC-18735FF8187E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09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F91B6448-39EF-42DE-8242-C763688D4FFE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9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86E57138-0628-4406-BAEB-164DE34B42B9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9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E6FE4BC-10C3-4B1C-B6A6-AD50BB0C56A3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9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AB41989B-2FE0-4072-8646-DB80DF9426DC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9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DA97E1E2-E27B-4CF3-8912-2FC0A6504F3A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9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30E5844D-DB87-4A66-87A8-54198ED189B5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9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41FE0950-5E04-44B4-8BE5-2089939AED64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9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29CA6FE0-FA59-464A-ACC3-9E5660D7A1C7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9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1AF3962F-B3D4-4B05-998D-C09717A0A259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0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27A28C0D-D874-4670-B6FC-FF918F711B02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0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2D926B60-7373-4DB1-B24E-DA92FF3A96AE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10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311EE209-4424-4261-B34E-7EDF88B921DE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10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62285BC1-3CC3-4287-9C50-80EA725DC133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10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C537B04C-EB2F-4F21-86F5-668EF3D6F635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10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0818EA13-B3C6-4D14-9724-076D4794487A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10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26A533E6-FAA3-433A-BF5A-5A05ADD0E234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10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04CEB9BA-1DFD-4CC7-A91B-8BAF34964BA5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10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9FF5F6F1-AB7E-4302-8B46-1C98F3CB9BDB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10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2732C349-C7B7-4149-81BD-2896A93CA77F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11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3E022455-9545-415E-B419-C25AFEF168C4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11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77745E8C-E3EC-4FEA-8794-4F4F0E1C8D3D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1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4F330825-DCF8-43DF-9C47-59A6EFD0B878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1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41C26527-8BA9-4062-AF3A-05DFD3F2DA2E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1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8F62BE03-0DBA-4355-9FF9-29F597EA0BE4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1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4900E7DB-62AD-438B-BD69-AD943EBE7096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1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9603D13E-1F74-44E5-A203-8585DA28275F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1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FF94C5A9-68D8-4DF8-B2CF-797A5B65DC78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1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B114A173-2F48-4878-BD3D-34FBC2AC76B7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1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959F24BD-8A4C-4AC1-A86F-694F34AC373F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2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6C9BB581-9D53-40F6-96D8-A04641250A13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2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91B4B16F-BC2A-427B-82E6-4AAB4CBB9026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12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C79FE497-ADD9-4681-B13F-144E902B8C11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12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F88D6A91-98A4-49A1-A421-8C31792AA069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12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7AA18979-E7EC-4D67-94F2-47CE26C63397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12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D80BCC6F-2B8E-4872-AAA3-B993ECD4D3AD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12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C68BD9C2-DEE4-4AF4-BC94-E011824710E2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172278</xdr:rowOff>
    </xdr:to>
    <xdr:sp macro="" textlink="">
      <xdr:nvSpPr>
        <xdr:cNvPr id="112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2AF0090C-9DCC-42A8-AFFC-7058851EDB43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7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172278</xdr:rowOff>
    </xdr:to>
    <xdr:sp macro="" textlink="">
      <xdr:nvSpPr>
        <xdr:cNvPr id="112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DA16ADAC-3B85-4CA5-8448-4E9316015563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7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172278</xdr:rowOff>
    </xdr:to>
    <xdr:sp macro="" textlink="">
      <xdr:nvSpPr>
        <xdr:cNvPr id="112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C28FC328-DDAB-4BCC-B3C5-245781DC702D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7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172278</xdr:rowOff>
    </xdr:to>
    <xdr:sp macro="" textlink="">
      <xdr:nvSpPr>
        <xdr:cNvPr id="113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9D17D3A2-4E3F-4E4D-A53F-AB6E1793CCC0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7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172278</xdr:rowOff>
    </xdr:to>
    <xdr:sp macro="" textlink="">
      <xdr:nvSpPr>
        <xdr:cNvPr id="113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ABDB6319-F1AE-4EAA-ACD5-FE46CBEF2A0B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7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173521</xdr:rowOff>
    </xdr:to>
    <xdr:sp macro="" textlink="">
      <xdr:nvSpPr>
        <xdr:cNvPr id="113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FB872ABE-6809-48DD-A32C-0950485D7833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83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173521</xdr:rowOff>
    </xdr:to>
    <xdr:sp macro="" textlink="">
      <xdr:nvSpPr>
        <xdr:cNvPr id="113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5EE5882A-2009-4D82-B35A-7320906D888B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83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173521</xdr:rowOff>
    </xdr:to>
    <xdr:sp macro="" textlink="">
      <xdr:nvSpPr>
        <xdr:cNvPr id="113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CFDCA707-1E81-4C03-8168-53ED7D375D3E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83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173521</xdr:rowOff>
    </xdr:to>
    <xdr:sp macro="" textlink="">
      <xdr:nvSpPr>
        <xdr:cNvPr id="113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25D293E9-3CFF-4E3D-A1E9-DF95C0305A00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83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173521</xdr:rowOff>
    </xdr:to>
    <xdr:sp macro="" textlink="">
      <xdr:nvSpPr>
        <xdr:cNvPr id="113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2155E3AF-ADE2-4089-960D-5D7657BB71CE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83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3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20872304-A673-40A6-A9F7-F6B6B251457C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3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B6D1AD8A-99AB-4354-B6BA-C46287C02DB7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3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7C93FEB8-DDB6-49E0-8590-8959801C9AFF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4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E33F20C5-016F-4DE2-B0A7-EF8881B00151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4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B5813571-FF93-4A12-B7D9-79A24F00D868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14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84365712-114E-402C-ABB3-520EEAA4C1B6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14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58348FFA-71C8-45FA-BDC0-BBFD7D6E2A04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14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0EA6366D-EDD8-4608-BA46-531F063184D3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14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403A268C-AB1E-4EF2-A358-F8D60F78E9B6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14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80498DD2-4D8B-48C7-A630-69E22B2EE0B7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172278</xdr:rowOff>
    </xdr:to>
    <xdr:sp macro="" textlink="">
      <xdr:nvSpPr>
        <xdr:cNvPr id="114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3755C600-4728-48C5-BC2D-C06A6EDC8822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7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172278</xdr:rowOff>
    </xdr:to>
    <xdr:sp macro="" textlink="">
      <xdr:nvSpPr>
        <xdr:cNvPr id="114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E0F8C894-AA80-421A-8874-72BD5A0A6AB4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7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172278</xdr:rowOff>
    </xdr:to>
    <xdr:sp macro="" textlink="">
      <xdr:nvSpPr>
        <xdr:cNvPr id="114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70E0EF64-C1F8-4EED-9DE0-224C71C72116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7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172278</xdr:rowOff>
    </xdr:to>
    <xdr:sp macro="" textlink="">
      <xdr:nvSpPr>
        <xdr:cNvPr id="115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4C3055FA-CF61-4E78-9871-F6C02F88B17B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7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172278</xdr:rowOff>
    </xdr:to>
    <xdr:sp macro="" textlink="">
      <xdr:nvSpPr>
        <xdr:cNvPr id="115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05603C81-7556-4081-90DC-523264CFF8CE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7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173521</xdr:rowOff>
    </xdr:to>
    <xdr:sp macro="" textlink="">
      <xdr:nvSpPr>
        <xdr:cNvPr id="115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EF77130C-0708-4226-B804-0899AD41A4BC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83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173521</xdr:rowOff>
    </xdr:to>
    <xdr:sp macro="" textlink="">
      <xdr:nvSpPr>
        <xdr:cNvPr id="115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952CD5B8-CF5C-41DA-BE1A-2E9499A9ADF9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83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173521</xdr:rowOff>
    </xdr:to>
    <xdr:sp macro="" textlink="">
      <xdr:nvSpPr>
        <xdr:cNvPr id="115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9C0FE7A5-8F8C-4DCF-A3F3-CC88861F7647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83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173521</xdr:rowOff>
    </xdr:to>
    <xdr:sp macro="" textlink="">
      <xdr:nvSpPr>
        <xdr:cNvPr id="115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75A1EE19-C7A5-42D2-BEBA-952FE63BAA8F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83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173521</xdr:rowOff>
    </xdr:to>
    <xdr:sp macro="" textlink="">
      <xdr:nvSpPr>
        <xdr:cNvPr id="115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72337343-192A-4F4F-8F6A-A006052FE3F6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83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5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FBA8D8FF-F123-4416-B7BE-02815D29C299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5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FB0C8ABF-A4AD-479A-8941-882DCBA46AED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5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B11DA901-3EFC-4D03-B496-F95771D2EA2A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6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FD3786C3-2A6C-4891-8E8F-5AE2F419BA9E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6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7E75C714-FE8B-4A88-A924-7F23DE8B9B63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16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96CF9D0E-6F86-4B33-9729-E0ACAF57F5D8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16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6F75C7DB-17B3-494E-BCFA-6CF52411E648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16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655FE901-A520-4BF6-A20A-E9B4705C974F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16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1BDEA192-E37E-40A7-B417-FB0F6F813C6B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16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EA00A724-6E6E-4360-A4E4-6A37847E3BFF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16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E75B9240-7888-43A7-8785-60B633C493FD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16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4E811E92-B11A-4FA3-9391-BF9E331F341A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16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D8BD582C-0AC5-477A-B7CD-3D00D546BF92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17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DDAC023A-7CA1-48AD-A9DD-4BEA0496F074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17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B9D73211-5DAA-4447-B401-45F01C13FE59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7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018391C3-8D88-4851-B016-85B1606DFF0D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7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7F02D0E8-4153-4E19-AB31-87E80F416F54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7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E9AFE2F4-A205-4E85-AF3B-19458E43D5BB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7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2F6B472D-C624-4685-A996-7F8D330F3523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7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73A0F02A-B024-4922-A3BA-9C5414D9044F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7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658110DD-93F3-48C2-82BE-B54013319AEB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7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BD2BDEE3-9C43-4AF2-9F1A-FABF366B3690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7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CC4FD52E-31DA-4ABC-9F59-3EF19DFBB3CB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8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B582019A-8B11-4BC6-A7B0-AE376FC7BE46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8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61805FBC-63BC-4248-98FE-F47D44D6A817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18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972FC459-B4A9-44FF-99FE-6ADDBF686841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18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A3B93715-1FAC-400E-9DEA-3D8DF5D8AD6D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18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B075B209-A01E-486A-A8EF-4BAE6D210790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18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F3FF5878-FBF9-499E-A71B-66F9A0FF653A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18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F38898A6-2C94-4195-931E-683B8C43A59F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18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41C7E658-EB83-4268-9362-88E74D0557A5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18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B1F40D31-D0CD-4CD4-B910-9138110CA12B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18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7ACDF39B-51C9-4702-B974-A4BD9A7913BE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19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603A9291-8489-457C-BA04-2FCAFA7148A5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19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4CA6F6DE-85DF-4DD0-BD19-4059C13C8228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9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E58C058D-D0CD-4F38-95CA-C8FA5ACCD076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9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1135CA43-E81F-4935-AE53-59B556DE3390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9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6DD3E542-1883-4962-85B7-3D64B92969A3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9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A6F48E56-917F-46C7-8972-44207A9C7720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9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0D163DB6-DAEE-497D-88CF-E083680AB312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9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9CB7A625-D68C-45F6-80D6-77AE535D920B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9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B754858E-A8D9-4EBF-B8A4-AAD4A4ECBB01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9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2A402BDF-C4B4-4234-B6C1-694CF9AC548C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0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6648E2CF-BA41-485A-9738-EBE5386278F2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0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6765AB86-8593-4EB4-84A1-04A5C9A2116C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20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36A4260F-920B-40BA-BAF8-576211B54C16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20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2FCAC3BE-F2EC-4116-9935-779C49DF6489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20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D4DE1605-1FC4-489A-9BFB-AE274D83E22B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20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579B7797-9E79-4B48-A8CE-8BD1068DFBC9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20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EBA2B95B-1035-4182-8358-90083FFEDC74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20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D514EE3B-43C9-4E93-B896-062E2D999D7F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20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2AF5607E-527E-416D-A3B2-34EE6447C7A9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20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4546939C-D676-4E28-AA4C-8908BB49B2A1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21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312AA585-BBE5-4969-83CF-2F1C75358F17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21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A783F9F4-1CD2-4D02-A449-6BD596DEBE93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1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D88FC6AE-1DB6-4BC1-B22A-FBBCB429F91A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1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A567BA7-C424-493D-A752-832EDAC9CD4F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1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B9CA4395-12A9-4479-A76B-06BD27373FB5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1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75F14B28-9C85-4BC0-A986-C6B566D90AFB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1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4E2C0D66-FA90-4715-A1E5-5A72763FBDCB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1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F2A5B4F0-ED31-4369-90AC-F7B42803E7E3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1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C1D2342A-ABEA-4F84-9DFC-EE0E9C23CF92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1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C2D73333-19FE-4F9C-9660-271A02F62789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2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DA196152-32A1-4E5F-A1D0-7E3CD97F79D0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2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F244C987-DCBF-48FF-BE0B-E4BF457D263A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22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482DCF5A-A220-4808-A697-F971B0100848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22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A442F797-3546-4CF1-BE8E-705BCB366069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22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54392153-3F1B-4524-A40B-8720C52B5BAE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22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269160A6-919C-4E57-B8BF-F4C5426A1F94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22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9B420B86-88B8-4DA6-8FEF-6C3BEEC835D5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22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1E196863-6810-4BCA-9FB0-E449EB2D33FA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22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AD387469-E162-4851-B687-44F96B26BE11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22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59E00987-E3E5-464C-A04B-3B653F75FFDD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23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E2459305-519D-4CCD-B220-40A6653C333E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23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00C11978-2299-4F22-A243-C05829B590D7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3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D45F828C-89F3-4842-B49B-596F8C51D3F8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3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E338DCD0-4B90-4BDA-A725-5BBDC2BA52D8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3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5F9030FD-195B-4AE0-886C-F553D31936CE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3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EFECE0C6-CDE9-4AF9-B73D-49425BB92BF9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3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213177B9-A4E6-4357-979D-3ABBC393CED3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3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72D8D564-A363-4A05-A784-9FDD623F4AD1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3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54AAC16C-82BA-4C08-9F43-6AEC600E44A3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3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C19E4505-7F47-4F5D-9C92-3D516D031B09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4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DACC3A6C-5903-433E-A639-0DB381B33708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4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C7F3FE1F-5D40-4B48-BD60-6C7551D00A3A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24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E9394E4A-4668-42DF-8BC9-53E1F1A260D0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24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84114A4C-6E51-4312-BD90-01A50AEAB46B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24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09D287C8-BC5E-4BB1-AF74-ADFE216EC342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24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12CF0191-5C4C-4891-88F9-77A72BD0F32F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24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F4BF9138-20E5-474C-B0EE-598C18FA817E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24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BCF80FCB-E2FC-46C7-873D-15744A38B0A6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24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4E34F680-82FD-479D-ABB1-8BC83CAE35BF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24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AB88866E-8B2A-44C7-95F5-45C090293A9C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25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E40368F8-5229-4B99-A1DB-EC9A7207EE2C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25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F1FD680D-94EB-4B8B-87BD-BF6F13F8FCAE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5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6633ED1A-593B-4FFE-BC2F-FFE5F1DFF63F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5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1B38E88B-4AC3-4D0D-8B68-11F48EE75D03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5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7FFA8412-E946-417A-BAF3-E0FC16655DF1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5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46546D4E-EED4-419E-903D-7FB0D0F3AEEE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5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E5EC1C1D-3491-403C-A2B7-4B7FA652F26E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5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04D1E6FC-BBBD-4050-AA18-65C9D1805B00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5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BD335FB6-11D6-4AF3-A0FC-688EAB565C93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5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840E5DCB-09BE-4A7C-8FDC-BB3CEEFCB510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6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B5628F94-CC3C-4486-BB8B-78FE3B6F2155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6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7D5A0F10-AC35-461C-B527-23B5C38028F8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26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787E84F5-3323-4E53-BD88-1354C3D04796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26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1E8D0C4C-8BB4-44F7-B7E3-9C947B4D869D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26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DCD91E64-9CBD-495C-9A78-464BD038BC21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26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EF88AA7E-DA4A-4820-8BC3-839BFF81288A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26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8FA1B6F5-034A-4D2C-8E6D-5FE1682ADFB1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26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1814F0EF-4052-42A1-9407-E681A070A738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26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74748577-EA49-4946-8C8E-9E832DC416E4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26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D734FD78-8863-4A81-A58C-C82136C9A46A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27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2644CECE-2554-4220-99C0-0BD6D47B0AC7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27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42211946-4BC5-485C-A415-2B08C3CA42F3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7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3A7EFCD0-ACE9-40BE-B73B-5E8C950B037A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7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53D1E2ED-39B3-419A-9BF7-64ACA8AF9C16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7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627C0102-B114-4617-AE61-337A01D8B1CF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7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20369F6D-C412-433C-A949-7183079BA370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7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5B001F36-7738-4F37-A41B-47A51DD65C3E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7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6713E81F-8797-4117-BF4B-8E79F5B039FA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7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A6DB5A93-28BD-404D-8325-A0429EA8AF75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7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BACC0C91-137A-4526-B440-A4D9D2E5EA5A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8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00910AD4-F802-4749-99D1-1703D17E5FAC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8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781E2EEF-5730-4922-B121-8923979BEA39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28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7AF9A69F-FD9E-404D-9626-A87E03BC79E0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28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7FAA410E-61E3-4366-91BC-F276FF5245E5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28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587C58BE-0773-4C30-8F59-D7C66510B5A0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28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691A20A6-77EF-4512-93B0-01488848CCEA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2</xdr:col>
      <xdr:colOff>581025</xdr:colOff>
      <xdr:row>0</xdr:row>
      <xdr:rowOff>2299436</xdr:rowOff>
    </xdr:to>
    <xdr:pic>
      <xdr:nvPicPr>
        <xdr:cNvPr id="163" name="Paveikslėlis 162">
          <a:extLst>
            <a:ext uri="{FF2B5EF4-FFF2-40B4-BE49-F238E27FC236}">
              <a16:creationId xmlns:a16="http://schemas.microsoft.com/office/drawing/2014/main" id="{B89FB359-6822-4A81-9EB7-85F461C927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86575" cy="22994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3</xdr:col>
      <xdr:colOff>19050</xdr:colOff>
      <xdr:row>60</xdr:row>
      <xdr:rowOff>89993</xdr:rowOff>
    </xdr:to>
    <xdr:pic>
      <xdr:nvPicPr>
        <xdr:cNvPr id="808" name="Paveikslėlis 807">
          <a:extLst>
            <a:ext uri="{FF2B5EF4-FFF2-40B4-BE49-F238E27FC236}">
              <a16:creationId xmlns:a16="http://schemas.microsoft.com/office/drawing/2014/main" id="{B29AB6A7-86FA-403C-BDBF-A1C115031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621250"/>
          <a:ext cx="6934200" cy="3137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539474</xdr:colOff>
      <xdr:row>0</xdr:row>
      <xdr:rowOff>2543174</xdr:rowOff>
    </xdr:to>
    <xdr:pic>
      <xdr:nvPicPr>
        <xdr:cNvPr id="3" name="Paveikslėlis 2">
          <a:extLst>
            <a:ext uri="{FF2B5EF4-FFF2-40B4-BE49-F238E27FC236}">
              <a16:creationId xmlns:a16="http://schemas.microsoft.com/office/drawing/2014/main" id="{876E68A0-DA16-4FA6-9867-0E7E2371E3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616549" cy="2543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5</xdr:col>
      <xdr:colOff>16865</xdr:colOff>
      <xdr:row>64</xdr:row>
      <xdr:rowOff>57150</xdr:rowOff>
    </xdr:to>
    <xdr:pic>
      <xdr:nvPicPr>
        <xdr:cNvPr id="5" name="Paveikslėlis 4">
          <a:extLst>
            <a:ext uri="{FF2B5EF4-FFF2-40B4-BE49-F238E27FC236}">
              <a16:creationId xmlns:a16="http://schemas.microsoft.com/office/drawing/2014/main" id="{A3FE35C8-5570-4C73-A694-23E0F9840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91875"/>
          <a:ext cx="7703540" cy="3486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600076</xdr:colOff>
      <xdr:row>1</xdr:row>
      <xdr:rowOff>175182</xdr:rowOff>
    </xdr:to>
    <xdr:pic>
      <xdr:nvPicPr>
        <xdr:cNvPr id="3" name="Paveikslėlis 2">
          <a:extLst>
            <a:ext uri="{FF2B5EF4-FFF2-40B4-BE49-F238E27FC236}">
              <a16:creationId xmlns:a16="http://schemas.microsoft.com/office/drawing/2014/main" id="{150EE460-81B7-44D6-83CB-4D85DFEF1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6572250" cy="21944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1</xdr:col>
      <xdr:colOff>600075</xdr:colOff>
      <xdr:row>35</xdr:row>
      <xdr:rowOff>116697</xdr:rowOff>
    </xdr:to>
    <xdr:pic>
      <xdr:nvPicPr>
        <xdr:cNvPr id="4" name="Paveikslėlis 3">
          <a:extLst>
            <a:ext uri="{FF2B5EF4-FFF2-40B4-BE49-F238E27FC236}">
              <a16:creationId xmlns:a16="http://schemas.microsoft.com/office/drawing/2014/main" id="{9E5CA02D-CCD8-41C1-A5D0-C0B6F455FB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10250"/>
          <a:ext cx="6572250" cy="29741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540106</xdr:colOff>
      <xdr:row>0</xdr:row>
      <xdr:rowOff>2419350</xdr:rowOff>
    </xdr:to>
    <xdr:pic>
      <xdr:nvPicPr>
        <xdr:cNvPr id="3" name="Paveikslėlis 2">
          <a:extLst>
            <a:ext uri="{FF2B5EF4-FFF2-40B4-BE49-F238E27FC236}">
              <a16:creationId xmlns:a16="http://schemas.microsoft.com/office/drawing/2014/main" id="{639B6B9D-13D7-4C7E-AFC2-7237EC62B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245706" cy="2419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5</xdr:col>
      <xdr:colOff>0</xdr:colOff>
      <xdr:row>56</xdr:row>
      <xdr:rowOff>50359</xdr:rowOff>
    </xdr:to>
    <xdr:pic>
      <xdr:nvPicPr>
        <xdr:cNvPr id="4" name="Paveikslėlis 3">
          <a:extLst>
            <a:ext uri="{FF2B5EF4-FFF2-40B4-BE49-F238E27FC236}">
              <a16:creationId xmlns:a16="http://schemas.microsoft.com/office/drawing/2014/main" id="{77DB6C68-60BF-4040-9E7B-6A502F020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68000"/>
          <a:ext cx="7267575" cy="3288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106"/>
  <sheetViews>
    <sheetView tabSelected="1" topLeftCell="A19" workbookViewId="0">
      <selection activeCell="F97" sqref="F97"/>
    </sheetView>
  </sheetViews>
  <sheetFormatPr defaultRowHeight="15.05" x14ac:dyDescent="0.3"/>
  <cols>
    <col min="1" max="1" width="9.109375" style="121" customWidth="1"/>
    <col min="2" max="2" width="64.44140625" customWidth="1"/>
    <col min="3" max="5" width="9.109375" style="52"/>
    <col min="6" max="6" width="82.6640625" customWidth="1"/>
  </cols>
  <sheetData>
    <row r="1" spans="1:6" ht="176.25" customHeight="1" x14ac:dyDescent="0.3"/>
    <row r="2" spans="1:6" ht="20.2" customHeight="1" x14ac:dyDescent="0.3">
      <c r="B2" s="40" t="s">
        <v>68</v>
      </c>
    </row>
    <row r="3" spans="1:6" ht="20.2" customHeight="1" x14ac:dyDescent="0.3">
      <c r="B3" s="41" t="s">
        <v>64</v>
      </c>
    </row>
    <row r="4" spans="1:6" ht="20.2" customHeight="1" x14ac:dyDescent="0.3">
      <c r="B4" s="41" t="s">
        <v>66</v>
      </c>
    </row>
    <row r="5" spans="1:6" ht="20.2" customHeight="1" x14ac:dyDescent="0.3">
      <c r="B5" s="42" t="s">
        <v>65</v>
      </c>
    </row>
    <row r="6" spans="1:6" ht="20.2" customHeight="1" x14ac:dyDescent="0.3">
      <c r="B6" s="43" t="s">
        <v>69</v>
      </c>
    </row>
    <row r="7" spans="1:6" x14ac:dyDescent="0.3">
      <c r="A7" s="351" t="s">
        <v>27</v>
      </c>
      <c r="B7" s="258" t="s">
        <v>4</v>
      </c>
      <c r="C7" s="259" t="s">
        <v>3</v>
      </c>
      <c r="D7" s="260" t="s">
        <v>30</v>
      </c>
      <c r="E7" s="261" t="s">
        <v>70</v>
      </c>
      <c r="F7" s="57"/>
    </row>
    <row r="8" spans="1:6" x14ac:dyDescent="0.3">
      <c r="A8" s="352"/>
      <c r="B8" s="333" t="s">
        <v>384</v>
      </c>
      <c r="C8" s="334"/>
      <c r="D8" s="335"/>
      <c r="E8" s="336"/>
      <c r="F8" s="57"/>
    </row>
    <row r="9" spans="1:6" x14ac:dyDescent="0.3">
      <c r="A9" s="352"/>
      <c r="B9" s="38" t="s">
        <v>375</v>
      </c>
      <c r="C9" s="58"/>
      <c r="D9" s="331">
        <v>1.6</v>
      </c>
      <c r="E9" s="26">
        <f>+C9*D9</f>
        <v>0</v>
      </c>
      <c r="F9" s="57"/>
    </row>
    <row r="10" spans="1:6" x14ac:dyDescent="0.3">
      <c r="A10" s="352"/>
      <c r="B10" s="38" t="s">
        <v>376</v>
      </c>
      <c r="C10" s="58"/>
      <c r="D10" s="331">
        <v>1.6</v>
      </c>
      <c r="E10" s="26">
        <f>+C10*D10</f>
        <v>0</v>
      </c>
      <c r="F10" s="57"/>
    </row>
    <row r="11" spans="1:6" x14ac:dyDescent="0.3">
      <c r="A11" s="352"/>
      <c r="B11" s="38" t="s">
        <v>377</v>
      </c>
      <c r="C11" s="58"/>
      <c r="D11" s="331">
        <v>1.6</v>
      </c>
      <c r="E11" s="26">
        <f>+C11*D11</f>
        <v>0</v>
      </c>
      <c r="F11" s="57"/>
    </row>
    <row r="12" spans="1:6" x14ac:dyDescent="0.3">
      <c r="A12" s="352"/>
      <c r="B12" s="38" t="s">
        <v>378</v>
      </c>
      <c r="C12" s="58"/>
      <c r="D12" s="331">
        <v>1.6</v>
      </c>
      <c r="E12" s="26">
        <f>+C12*D12</f>
        <v>0</v>
      </c>
      <c r="F12" s="57"/>
    </row>
    <row r="13" spans="1:6" x14ac:dyDescent="0.3">
      <c r="A13" s="352"/>
      <c r="B13" s="159" t="s">
        <v>379</v>
      </c>
      <c r="C13" s="58"/>
      <c r="D13" s="331"/>
      <c r="E13" s="26"/>
      <c r="F13" s="57"/>
    </row>
    <row r="14" spans="1:6" x14ac:dyDescent="0.3">
      <c r="A14" s="352"/>
      <c r="B14" s="332" t="s">
        <v>380</v>
      </c>
      <c r="C14" s="58"/>
      <c r="D14" s="331"/>
      <c r="E14" s="26"/>
      <c r="F14" s="57"/>
    </row>
    <row r="15" spans="1:6" ht="20.2" customHeight="1" thickBot="1" x14ac:dyDescent="0.35">
      <c r="A15" s="353"/>
      <c r="B15" s="262" t="s">
        <v>5</v>
      </c>
      <c r="C15" s="263"/>
      <c r="D15" s="264" t="s">
        <v>6</v>
      </c>
      <c r="E15" s="265"/>
    </row>
    <row r="16" spans="1:6" ht="43.2" x14ac:dyDescent="0.3">
      <c r="A16" s="132" t="s">
        <v>85</v>
      </c>
      <c r="B16" s="133" t="s">
        <v>75</v>
      </c>
      <c r="C16" s="134"/>
      <c r="D16" s="45">
        <v>12</v>
      </c>
      <c r="E16" s="45">
        <f t="shared" ref="E16:E22" si="0">+C16*D16</f>
        <v>0</v>
      </c>
    </row>
    <row r="17" spans="1:6" ht="18.8" customHeight="1" x14ac:dyDescent="0.3">
      <c r="A17" s="124" t="s">
        <v>261</v>
      </c>
      <c r="B17" s="69" t="s">
        <v>237</v>
      </c>
      <c r="C17" s="27"/>
      <c r="D17" s="17">
        <v>13.5</v>
      </c>
      <c r="E17" s="17">
        <f t="shared" si="0"/>
        <v>0</v>
      </c>
    </row>
    <row r="18" spans="1:6" ht="17.25" customHeight="1" x14ac:dyDescent="0.3">
      <c r="A18" s="124" t="s">
        <v>40</v>
      </c>
      <c r="B18" s="170" t="s">
        <v>219</v>
      </c>
      <c r="C18" s="171"/>
      <c r="D18" s="39">
        <v>13</v>
      </c>
      <c r="E18" s="17">
        <f t="shared" si="0"/>
        <v>0</v>
      </c>
    </row>
    <row r="19" spans="1:6" ht="28.8" x14ac:dyDescent="0.3">
      <c r="A19" s="124" t="s">
        <v>261</v>
      </c>
      <c r="B19" s="70" t="s">
        <v>14</v>
      </c>
      <c r="C19" s="27"/>
      <c r="D19" s="17">
        <v>12</v>
      </c>
      <c r="E19" s="17">
        <f t="shared" si="0"/>
        <v>0</v>
      </c>
    </row>
    <row r="20" spans="1:6" ht="33.049999999999997" customHeight="1" x14ac:dyDescent="0.3">
      <c r="A20" s="125" t="s">
        <v>350</v>
      </c>
      <c r="B20" s="312" t="s">
        <v>364</v>
      </c>
      <c r="C20" s="313"/>
      <c r="D20" s="309">
        <v>13.5</v>
      </c>
      <c r="E20" s="17">
        <f t="shared" si="0"/>
        <v>0</v>
      </c>
      <c r="F20" s="197"/>
    </row>
    <row r="21" spans="1:6" ht="33.049999999999997" customHeight="1" x14ac:dyDescent="0.3">
      <c r="A21" s="125" t="s">
        <v>287</v>
      </c>
      <c r="B21" s="307" t="s">
        <v>338</v>
      </c>
      <c r="C21" s="313"/>
      <c r="D21" s="309">
        <v>14</v>
      </c>
      <c r="E21" s="17">
        <f t="shared" si="0"/>
        <v>0</v>
      </c>
      <c r="F21" s="197"/>
    </row>
    <row r="22" spans="1:6" ht="28.8" x14ac:dyDescent="0.3">
      <c r="A22" s="126" t="s">
        <v>40</v>
      </c>
      <c r="B22" s="172" t="s">
        <v>220</v>
      </c>
      <c r="C22" s="27"/>
      <c r="D22" s="17">
        <v>12</v>
      </c>
      <c r="E22" s="17">
        <f t="shared" si="0"/>
        <v>0</v>
      </c>
      <c r="F22" s="197"/>
    </row>
    <row r="23" spans="1:6" ht="21" customHeight="1" thickBot="1" x14ac:dyDescent="0.35">
      <c r="A23" s="233"/>
      <c r="B23" s="262" t="s">
        <v>7</v>
      </c>
      <c r="C23" s="263"/>
      <c r="D23" s="264" t="s">
        <v>6</v>
      </c>
      <c r="E23" s="266"/>
      <c r="F23" s="197"/>
    </row>
    <row r="24" spans="1:6" ht="28.8" x14ac:dyDescent="0.3">
      <c r="A24" s="127" t="s">
        <v>16</v>
      </c>
      <c r="B24" s="71" t="s">
        <v>238</v>
      </c>
      <c r="C24" s="7"/>
      <c r="D24" s="17">
        <v>23</v>
      </c>
      <c r="E24" s="17">
        <f t="shared" ref="E24:E39" si="1">+C24*D24</f>
        <v>0</v>
      </c>
    </row>
    <row r="25" spans="1:6" ht="29.45" x14ac:dyDescent="0.3">
      <c r="A25" s="127" t="s">
        <v>350</v>
      </c>
      <c r="B25" s="307" t="s">
        <v>363</v>
      </c>
      <c r="C25" s="311"/>
      <c r="D25" s="309">
        <v>23</v>
      </c>
      <c r="E25" s="17">
        <f t="shared" si="1"/>
        <v>0</v>
      </c>
      <c r="F25" s="197"/>
    </row>
    <row r="26" spans="1:6" x14ac:dyDescent="0.3">
      <c r="A26" s="124" t="s">
        <v>132</v>
      </c>
      <c r="B26" s="73" t="s">
        <v>122</v>
      </c>
      <c r="C26" s="7"/>
      <c r="D26" s="17">
        <v>19</v>
      </c>
      <c r="E26" s="17">
        <f t="shared" si="1"/>
        <v>0</v>
      </c>
      <c r="F26" s="197"/>
    </row>
    <row r="27" spans="1:6" ht="28.8" x14ac:dyDescent="0.3">
      <c r="A27" s="124" t="s">
        <v>82</v>
      </c>
      <c r="B27" s="69" t="s">
        <v>239</v>
      </c>
      <c r="C27" s="7"/>
      <c r="D27" s="17">
        <v>23</v>
      </c>
      <c r="E27" s="17">
        <f t="shared" si="1"/>
        <v>0</v>
      </c>
      <c r="F27" s="197"/>
    </row>
    <row r="28" spans="1:6" ht="30.7" customHeight="1" x14ac:dyDescent="0.3">
      <c r="A28" s="124" t="s">
        <v>262</v>
      </c>
      <c r="B28" s="71" t="s">
        <v>217</v>
      </c>
      <c r="C28" s="7"/>
      <c r="D28" s="17">
        <v>18</v>
      </c>
      <c r="E28" s="17">
        <f t="shared" si="1"/>
        <v>0</v>
      </c>
      <c r="F28" s="197"/>
    </row>
    <row r="29" spans="1:6" x14ac:dyDescent="0.3">
      <c r="A29" s="124" t="s">
        <v>131</v>
      </c>
      <c r="B29" s="69" t="s">
        <v>8</v>
      </c>
      <c r="C29" s="25"/>
      <c r="D29" s="17">
        <v>23</v>
      </c>
      <c r="E29" s="17">
        <f>+C29*D29</f>
        <v>0</v>
      </c>
      <c r="F29" s="197"/>
    </row>
    <row r="30" spans="1:6" ht="29.45" x14ac:dyDescent="0.3">
      <c r="A30" s="124" t="s">
        <v>262</v>
      </c>
      <c r="B30" s="307" t="s">
        <v>339</v>
      </c>
      <c r="C30" s="310"/>
      <c r="D30" s="309">
        <v>24</v>
      </c>
      <c r="E30" s="17">
        <f>+C30*D30</f>
        <v>0</v>
      </c>
      <c r="F30" s="197"/>
    </row>
    <row r="31" spans="1:6" ht="28.8" x14ac:dyDescent="0.3">
      <c r="A31" s="124" t="s">
        <v>133</v>
      </c>
      <c r="B31" s="69" t="s">
        <v>123</v>
      </c>
      <c r="C31" s="25"/>
      <c r="D31" s="17">
        <v>19.5</v>
      </c>
      <c r="E31" s="17">
        <f>+C31*D31</f>
        <v>0</v>
      </c>
    </row>
    <row r="32" spans="1:6" ht="32.25" customHeight="1" x14ac:dyDescent="0.3">
      <c r="A32" s="124" t="s">
        <v>16</v>
      </c>
      <c r="B32" s="69" t="s">
        <v>208</v>
      </c>
      <c r="C32" s="25"/>
      <c r="D32" s="17">
        <v>19.5</v>
      </c>
      <c r="E32" s="17">
        <f>+C32*D32</f>
        <v>0</v>
      </c>
      <c r="F32" s="197"/>
    </row>
    <row r="33" spans="1:6" ht="28.8" x14ac:dyDescent="0.3">
      <c r="A33" s="124" t="s">
        <v>82</v>
      </c>
      <c r="B33" s="75" t="s">
        <v>150</v>
      </c>
      <c r="C33" s="134"/>
      <c r="D33" s="45">
        <v>25</v>
      </c>
      <c r="E33" s="45">
        <f>+C33*D33</f>
        <v>0</v>
      </c>
      <c r="F33" s="197"/>
    </row>
    <row r="34" spans="1:6" ht="48.7" customHeight="1" x14ac:dyDescent="0.3">
      <c r="A34" s="124" t="s">
        <v>134</v>
      </c>
      <c r="B34" s="71" t="s">
        <v>151</v>
      </c>
      <c r="C34" s="25"/>
      <c r="D34" s="17">
        <v>23</v>
      </c>
      <c r="E34" s="17">
        <f t="shared" si="1"/>
        <v>0</v>
      </c>
      <c r="F34" s="197"/>
    </row>
    <row r="35" spans="1:6" ht="28.8" x14ac:dyDescent="0.3">
      <c r="A35" s="124" t="s">
        <v>263</v>
      </c>
      <c r="B35" s="172" t="s">
        <v>240</v>
      </c>
      <c r="C35" s="171"/>
      <c r="D35" s="17">
        <v>21</v>
      </c>
      <c r="E35" s="17">
        <f t="shared" si="1"/>
        <v>0</v>
      </c>
      <c r="F35" s="197"/>
    </row>
    <row r="36" spans="1:6" ht="31.3" x14ac:dyDescent="0.3">
      <c r="A36" s="124" t="s">
        <v>135</v>
      </c>
      <c r="B36" s="299" t="s">
        <v>77</v>
      </c>
      <c r="C36" s="25"/>
      <c r="D36" s="17">
        <v>19</v>
      </c>
      <c r="E36" s="17">
        <f t="shared" si="1"/>
        <v>0</v>
      </c>
    </row>
    <row r="37" spans="1:6" ht="29.45" x14ac:dyDescent="0.3">
      <c r="A37" s="124" t="s">
        <v>350</v>
      </c>
      <c r="B37" s="307" t="s">
        <v>362</v>
      </c>
      <c r="C37" s="308"/>
      <c r="D37" s="309">
        <v>23</v>
      </c>
      <c r="E37" s="45">
        <f t="shared" si="1"/>
        <v>0</v>
      </c>
      <c r="F37" s="198"/>
    </row>
    <row r="38" spans="1:6" x14ac:dyDescent="0.3">
      <c r="A38" s="291"/>
      <c r="B38" s="300" t="s">
        <v>340</v>
      </c>
      <c r="C38" s="8"/>
      <c r="D38" s="5"/>
      <c r="E38" s="45"/>
      <c r="F38" s="301"/>
    </row>
    <row r="39" spans="1:6" x14ac:dyDescent="0.3">
      <c r="A39" s="291" t="s">
        <v>351</v>
      </c>
      <c r="B39" s="166" t="s">
        <v>383</v>
      </c>
      <c r="C39" s="8"/>
      <c r="D39" s="5">
        <v>23</v>
      </c>
      <c r="E39" s="45">
        <f t="shared" si="1"/>
        <v>0</v>
      </c>
      <c r="F39" s="301"/>
    </row>
    <row r="40" spans="1:6" x14ac:dyDescent="0.3">
      <c r="A40" s="291" t="s">
        <v>361</v>
      </c>
      <c r="B40" s="306" t="s">
        <v>349</v>
      </c>
      <c r="C40" s="8" t="s">
        <v>348</v>
      </c>
      <c r="D40" s="5">
        <v>4.2</v>
      </c>
      <c r="E40" s="45">
        <v>0</v>
      </c>
      <c r="F40" s="197"/>
    </row>
    <row r="41" spans="1:6" x14ac:dyDescent="0.3">
      <c r="A41" s="291"/>
      <c r="B41" s="292"/>
      <c r="C41" s="8"/>
      <c r="D41" s="5"/>
      <c r="E41" s="26"/>
      <c r="F41" s="197"/>
    </row>
    <row r="42" spans="1:6" ht="22.55" customHeight="1" x14ac:dyDescent="0.3">
      <c r="A42" s="293"/>
      <c r="B42" s="337" t="s">
        <v>0</v>
      </c>
      <c r="C42" s="338"/>
      <c r="D42" s="339" t="s">
        <v>6</v>
      </c>
      <c r="E42" s="340"/>
      <c r="F42" s="197"/>
    </row>
    <row r="43" spans="1:6" ht="22.55" customHeight="1" x14ac:dyDescent="0.3">
      <c r="A43" s="280"/>
      <c r="B43" s="341" t="s">
        <v>382</v>
      </c>
      <c r="C43" s="342"/>
      <c r="D43" s="343"/>
      <c r="E43" s="344"/>
      <c r="F43" s="197"/>
    </row>
    <row r="44" spans="1:6" ht="47" x14ac:dyDescent="0.3">
      <c r="A44" s="280"/>
      <c r="B44" s="111" t="s">
        <v>381</v>
      </c>
      <c r="C44" s="342"/>
      <c r="D44" s="22">
        <v>17</v>
      </c>
      <c r="E44" s="344">
        <f>+D44*C44</f>
        <v>0</v>
      </c>
      <c r="F44" s="197"/>
    </row>
    <row r="45" spans="1:6" ht="16.3" x14ac:dyDescent="0.3">
      <c r="A45" s="132"/>
      <c r="B45" s="76" t="s">
        <v>374</v>
      </c>
      <c r="C45" s="11"/>
      <c r="D45" s="90"/>
      <c r="E45" s="49"/>
      <c r="F45" s="197"/>
    </row>
    <row r="46" spans="1:6" ht="29.45" x14ac:dyDescent="0.3">
      <c r="A46" s="124" t="s">
        <v>48</v>
      </c>
      <c r="B46" s="170" t="s">
        <v>241</v>
      </c>
      <c r="C46" s="173"/>
      <c r="D46" s="45">
        <v>27.5</v>
      </c>
      <c r="E46" s="49">
        <f>+C46*D46</f>
        <v>0</v>
      </c>
    </row>
    <row r="47" spans="1:6" ht="29.45" x14ac:dyDescent="0.3">
      <c r="A47" s="124" t="s">
        <v>352</v>
      </c>
      <c r="B47" s="307" t="s">
        <v>365</v>
      </c>
      <c r="C47" s="314"/>
      <c r="D47" s="315">
        <v>29</v>
      </c>
      <c r="E47" s="49">
        <f>+C47*D47</f>
        <v>0</v>
      </c>
      <c r="F47" s="197"/>
    </row>
    <row r="48" spans="1:6" ht="28.8" x14ac:dyDescent="0.3">
      <c r="A48" s="124" t="s">
        <v>128</v>
      </c>
      <c r="B48" s="51" t="s">
        <v>242</v>
      </c>
      <c r="C48" s="134"/>
      <c r="D48" s="17">
        <v>24</v>
      </c>
      <c r="E48" s="49">
        <f>+C48*D48</f>
        <v>0</v>
      </c>
      <c r="F48" s="197"/>
    </row>
    <row r="49" spans="1:6" ht="16.45" customHeight="1" x14ac:dyDescent="0.3">
      <c r="A49" s="124" t="s">
        <v>136</v>
      </c>
      <c r="B49" s="77" t="s">
        <v>221</v>
      </c>
      <c r="C49" s="21"/>
      <c r="D49" s="17">
        <v>20.5</v>
      </c>
      <c r="E49" s="49">
        <f>+C49*D49</f>
        <v>0</v>
      </c>
      <c r="F49" s="197"/>
    </row>
    <row r="50" spans="1:6" x14ac:dyDescent="0.3">
      <c r="A50" s="124"/>
      <c r="B50" s="78" t="s">
        <v>9</v>
      </c>
      <c r="C50" s="9"/>
      <c r="D50" s="89"/>
      <c r="E50" s="49"/>
      <c r="F50" s="197"/>
    </row>
    <row r="51" spans="1:6" ht="29.45" x14ac:dyDescent="0.3">
      <c r="A51" s="124" t="s">
        <v>353</v>
      </c>
      <c r="B51" s="312" t="s">
        <v>366</v>
      </c>
      <c r="C51" s="316"/>
      <c r="D51" s="309">
        <v>21</v>
      </c>
      <c r="E51" s="26">
        <f t="shared" ref="E51:E56" si="2">+C51*D51</f>
        <v>0</v>
      </c>
      <c r="F51" s="197"/>
    </row>
    <row r="52" spans="1:6" ht="28.8" x14ac:dyDescent="0.3">
      <c r="A52" s="124" t="s">
        <v>129</v>
      </c>
      <c r="B52" s="79" t="s">
        <v>152</v>
      </c>
      <c r="C52" s="18"/>
      <c r="D52" s="17">
        <v>19.5</v>
      </c>
      <c r="E52" s="26">
        <f t="shared" si="2"/>
        <v>0</v>
      </c>
    </row>
    <row r="53" spans="1:6" ht="28.8" x14ac:dyDescent="0.3">
      <c r="A53" s="124" t="s">
        <v>129</v>
      </c>
      <c r="B53" s="75" t="s">
        <v>153</v>
      </c>
      <c r="C53" s="18"/>
      <c r="D53" s="17">
        <v>18</v>
      </c>
      <c r="E53" s="26">
        <f t="shared" si="2"/>
        <v>0</v>
      </c>
      <c r="F53" s="197"/>
    </row>
    <row r="54" spans="1:6" ht="29.45" x14ac:dyDescent="0.3">
      <c r="A54" s="124" t="s">
        <v>354</v>
      </c>
      <c r="B54" s="307" t="s">
        <v>341</v>
      </c>
      <c r="C54" s="317"/>
      <c r="D54" s="309">
        <v>19.5</v>
      </c>
      <c r="E54" s="26">
        <f t="shared" si="2"/>
        <v>0</v>
      </c>
      <c r="F54" s="197"/>
    </row>
    <row r="55" spans="1:6" ht="28.8" x14ac:dyDescent="0.3">
      <c r="A55" s="124" t="s">
        <v>129</v>
      </c>
      <c r="B55" s="71" t="s">
        <v>209</v>
      </c>
      <c r="C55" s="21"/>
      <c r="D55" s="17">
        <v>19.5</v>
      </c>
      <c r="E55" s="49">
        <f t="shared" si="2"/>
        <v>0</v>
      </c>
    </row>
    <row r="56" spans="1:6" ht="28.8" x14ac:dyDescent="0.3">
      <c r="A56" s="124" t="s">
        <v>129</v>
      </c>
      <c r="B56" s="71" t="s">
        <v>72</v>
      </c>
      <c r="C56" s="21"/>
      <c r="D56" s="17">
        <v>21</v>
      </c>
      <c r="E56" s="49">
        <f t="shared" si="2"/>
        <v>0</v>
      </c>
      <c r="F56" s="197"/>
    </row>
    <row r="57" spans="1:6" x14ac:dyDescent="0.3">
      <c r="A57" s="124"/>
      <c r="B57" s="80" t="s">
        <v>10</v>
      </c>
      <c r="C57" s="10"/>
      <c r="D57" s="89"/>
      <c r="E57" s="49"/>
      <c r="F57" s="197"/>
    </row>
    <row r="58" spans="1:6" ht="19.75" customHeight="1" x14ac:dyDescent="0.3">
      <c r="A58" s="124" t="s">
        <v>137</v>
      </c>
      <c r="B58" s="70" t="s">
        <v>154</v>
      </c>
      <c r="C58" s="345"/>
      <c r="D58" s="347">
        <v>22</v>
      </c>
      <c r="E58" s="349">
        <f>+C58*D58</f>
        <v>0</v>
      </c>
    </row>
    <row r="59" spans="1:6" ht="18" customHeight="1" x14ac:dyDescent="0.3">
      <c r="A59" s="124" t="s">
        <v>50</v>
      </c>
      <c r="B59" s="79" t="s">
        <v>216</v>
      </c>
      <c r="C59" s="346"/>
      <c r="D59" s="348"/>
      <c r="E59" s="350"/>
    </row>
    <row r="60" spans="1:6" ht="36" customHeight="1" x14ac:dyDescent="0.3">
      <c r="A60" s="124"/>
      <c r="B60" s="75" t="s">
        <v>76</v>
      </c>
      <c r="C60" s="1"/>
      <c r="D60" s="28">
        <v>23.5</v>
      </c>
      <c r="E60" s="49">
        <f>+C60*D60</f>
        <v>0</v>
      </c>
    </row>
    <row r="61" spans="1:6" ht="28.8" x14ac:dyDescent="0.3">
      <c r="A61" s="124" t="s">
        <v>138</v>
      </c>
      <c r="B61" s="208" t="s">
        <v>232</v>
      </c>
      <c r="C61" s="1"/>
      <c r="D61" s="28">
        <v>20.5</v>
      </c>
      <c r="E61" s="49">
        <f>+C61*D61</f>
        <v>0</v>
      </c>
      <c r="F61" s="197"/>
    </row>
    <row r="62" spans="1:6" ht="28.8" x14ac:dyDescent="0.3">
      <c r="A62" s="124" t="s">
        <v>355</v>
      </c>
      <c r="B62" s="318" t="s">
        <v>342</v>
      </c>
      <c r="C62" s="319"/>
      <c r="D62" s="320">
        <v>22.5</v>
      </c>
      <c r="E62" s="49">
        <f t="shared" ref="E62:E65" si="3">+C62*D62</f>
        <v>0</v>
      </c>
    </row>
    <row r="63" spans="1:6" ht="29.45" x14ac:dyDescent="0.3">
      <c r="A63" s="124" t="s">
        <v>356</v>
      </c>
      <c r="B63" s="312" t="s">
        <v>367</v>
      </c>
      <c r="C63" s="319"/>
      <c r="D63" s="320">
        <v>22</v>
      </c>
      <c r="E63" s="49">
        <f t="shared" si="3"/>
        <v>0</v>
      </c>
      <c r="F63" s="198"/>
    </row>
    <row r="64" spans="1:6" ht="29.45" x14ac:dyDescent="0.3">
      <c r="A64" s="124" t="s">
        <v>357</v>
      </c>
      <c r="B64" s="312" t="s">
        <v>368</v>
      </c>
      <c r="C64" s="319"/>
      <c r="D64" s="320">
        <v>23</v>
      </c>
      <c r="E64" s="49">
        <f t="shared" si="3"/>
        <v>0</v>
      </c>
      <c r="F64" s="198"/>
    </row>
    <row r="65" spans="1:6" ht="29.45" x14ac:dyDescent="0.3">
      <c r="A65" s="124" t="s">
        <v>358</v>
      </c>
      <c r="B65" s="321" t="s">
        <v>369</v>
      </c>
      <c r="C65" s="319"/>
      <c r="D65" s="320">
        <v>23.5</v>
      </c>
      <c r="E65" s="49">
        <f t="shared" si="3"/>
        <v>0</v>
      </c>
      <c r="F65" s="198"/>
    </row>
    <row r="66" spans="1:6" x14ac:dyDescent="0.3">
      <c r="A66" s="124"/>
      <c r="B66" s="81" t="s">
        <v>11</v>
      </c>
      <c r="C66" s="11"/>
      <c r="D66" s="28"/>
      <c r="E66" s="49"/>
      <c r="F66" s="197"/>
    </row>
    <row r="67" spans="1:6" x14ac:dyDescent="0.3">
      <c r="A67" s="124"/>
      <c r="B67" s="82" t="s">
        <v>74</v>
      </c>
      <c r="C67" s="11"/>
      <c r="D67" s="28"/>
      <c r="E67" s="49"/>
      <c r="F67" s="197"/>
    </row>
    <row r="68" spans="1:6" x14ac:dyDescent="0.3">
      <c r="A68" s="124" t="s">
        <v>139</v>
      </c>
      <c r="B68" s="75" t="s">
        <v>73</v>
      </c>
      <c r="C68" s="1"/>
      <c r="D68" s="28">
        <v>14.5</v>
      </c>
      <c r="E68" s="49">
        <f>+C68*D68</f>
        <v>0</v>
      </c>
      <c r="F68" s="197"/>
    </row>
    <row r="69" spans="1:6" ht="28.8" x14ac:dyDescent="0.3">
      <c r="A69" s="124" t="s">
        <v>139</v>
      </c>
      <c r="B69" s="83" t="s">
        <v>124</v>
      </c>
      <c r="C69" s="4"/>
      <c r="D69" s="15">
        <v>14.5</v>
      </c>
      <c r="E69" s="16">
        <f>+C69*D69</f>
        <v>0</v>
      </c>
      <c r="F69" s="197"/>
    </row>
    <row r="70" spans="1:6" ht="23.95" customHeight="1" x14ac:dyDescent="0.3">
      <c r="A70" s="280"/>
      <c r="B70" s="302" t="s">
        <v>1</v>
      </c>
      <c r="C70" s="302"/>
      <c r="D70" s="303" t="s">
        <v>6</v>
      </c>
      <c r="E70" s="261"/>
      <c r="F70" s="197"/>
    </row>
    <row r="71" spans="1:6" x14ac:dyDescent="0.3">
      <c r="A71" s="124"/>
      <c r="B71" s="304" t="s">
        <v>12</v>
      </c>
      <c r="C71" s="304"/>
      <c r="D71" s="20"/>
      <c r="E71" s="26"/>
      <c r="F71" s="197"/>
    </row>
    <row r="72" spans="1:6" ht="43.85" x14ac:dyDescent="0.3">
      <c r="A72" s="126" t="s">
        <v>84</v>
      </c>
      <c r="B72" s="305" t="s">
        <v>260</v>
      </c>
      <c r="C72" s="23"/>
      <c r="D72" s="22">
        <v>11</v>
      </c>
      <c r="E72" s="26">
        <f>+C72*D72</f>
        <v>0</v>
      </c>
    </row>
    <row r="73" spans="1:6" ht="29.45" x14ac:dyDescent="0.3">
      <c r="A73" s="126" t="s">
        <v>359</v>
      </c>
      <c r="B73" s="312" t="s">
        <v>343</v>
      </c>
      <c r="C73" s="310"/>
      <c r="D73" s="322">
        <v>13</v>
      </c>
      <c r="E73" s="26">
        <f>+C73*D73</f>
        <v>0</v>
      </c>
      <c r="F73" s="198"/>
    </row>
    <row r="74" spans="1:6" ht="29.45" x14ac:dyDescent="0.3">
      <c r="A74" s="124" t="s">
        <v>84</v>
      </c>
      <c r="B74" s="75" t="s">
        <v>264</v>
      </c>
      <c r="C74" s="21"/>
      <c r="D74" s="12">
        <v>12</v>
      </c>
      <c r="E74" s="49">
        <f t="shared" ref="E74:E100" si="4">+C74*D74</f>
        <v>0</v>
      </c>
      <c r="F74" s="197"/>
    </row>
    <row r="75" spans="1:6" ht="44.45" x14ac:dyDescent="0.3">
      <c r="A75" s="124" t="s">
        <v>84</v>
      </c>
      <c r="B75" s="170" t="s">
        <v>243</v>
      </c>
      <c r="C75" s="8"/>
      <c r="D75" s="12">
        <v>14.5</v>
      </c>
      <c r="E75" s="49">
        <f t="shared" si="4"/>
        <v>0</v>
      </c>
    </row>
    <row r="76" spans="1:6" ht="30.05" x14ac:dyDescent="0.3">
      <c r="A76" s="124" t="s">
        <v>84</v>
      </c>
      <c r="B76" s="307" t="s">
        <v>370</v>
      </c>
      <c r="C76" s="323"/>
      <c r="D76" s="322">
        <v>13</v>
      </c>
      <c r="E76" s="49">
        <f t="shared" si="4"/>
        <v>0</v>
      </c>
      <c r="F76" s="197"/>
    </row>
    <row r="77" spans="1:6" ht="29.45" x14ac:dyDescent="0.3">
      <c r="A77" s="126" t="s">
        <v>84</v>
      </c>
      <c r="B77" s="69" t="s">
        <v>245</v>
      </c>
      <c r="C77" s="8"/>
      <c r="D77" s="12">
        <v>11.5</v>
      </c>
      <c r="E77" s="49">
        <f t="shared" si="4"/>
        <v>0</v>
      </c>
    </row>
    <row r="78" spans="1:6" ht="20.05" customHeight="1" x14ac:dyDescent="0.3">
      <c r="A78" s="126" t="s">
        <v>360</v>
      </c>
      <c r="B78" s="324" t="s">
        <v>371</v>
      </c>
      <c r="C78" s="323"/>
      <c r="D78" s="322">
        <v>14.5</v>
      </c>
      <c r="E78" s="49">
        <f t="shared" si="4"/>
        <v>0</v>
      </c>
      <c r="F78" s="197"/>
    </row>
    <row r="79" spans="1:6" ht="44.45" x14ac:dyDescent="0.3">
      <c r="A79" s="128" t="s">
        <v>84</v>
      </c>
      <c r="B79" s="170" t="s">
        <v>244</v>
      </c>
      <c r="C79" s="171"/>
      <c r="D79" s="39">
        <v>14.5</v>
      </c>
      <c r="E79" s="49">
        <f t="shared" si="4"/>
        <v>0</v>
      </c>
      <c r="F79" s="197"/>
    </row>
    <row r="80" spans="1:6" ht="29.45" x14ac:dyDescent="0.3">
      <c r="A80" s="124" t="s">
        <v>84</v>
      </c>
      <c r="B80" s="71" t="s">
        <v>259</v>
      </c>
      <c r="C80" s="8"/>
      <c r="D80" s="12">
        <v>10</v>
      </c>
      <c r="E80" s="49">
        <f t="shared" si="4"/>
        <v>0</v>
      </c>
    </row>
    <row r="81" spans="1:6" ht="44.45" x14ac:dyDescent="0.3">
      <c r="A81" s="124" t="s">
        <v>84</v>
      </c>
      <c r="B81" s="307" t="s">
        <v>372</v>
      </c>
      <c r="C81" s="323"/>
      <c r="D81" s="322">
        <v>13.5</v>
      </c>
      <c r="E81" s="49">
        <f t="shared" si="4"/>
        <v>0</v>
      </c>
      <c r="F81" s="198"/>
    </row>
    <row r="82" spans="1:6" x14ac:dyDescent="0.3">
      <c r="A82" s="124"/>
      <c r="B82" s="80" t="s">
        <v>218</v>
      </c>
      <c r="C82" s="10"/>
      <c r="D82" s="12"/>
      <c r="E82" s="49"/>
      <c r="F82" s="197"/>
    </row>
    <row r="83" spans="1:6" ht="43.85" x14ac:dyDescent="0.3">
      <c r="A83" s="126" t="s">
        <v>140</v>
      </c>
      <c r="B83" s="117" t="s">
        <v>233</v>
      </c>
      <c r="C83" s="3"/>
      <c r="D83" s="22">
        <v>9.5</v>
      </c>
      <c r="E83" s="49">
        <f t="shared" si="4"/>
        <v>0</v>
      </c>
      <c r="F83" s="197"/>
    </row>
    <row r="84" spans="1:6" ht="45.7" customHeight="1" x14ac:dyDescent="0.3">
      <c r="A84" s="124" t="s">
        <v>141</v>
      </c>
      <c r="B84" s="74" t="s">
        <v>265</v>
      </c>
      <c r="C84" s="14"/>
      <c r="D84" s="12">
        <v>10.5</v>
      </c>
      <c r="E84" s="49">
        <f t="shared" si="4"/>
        <v>0</v>
      </c>
      <c r="F84" s="197"/>
    </row>
    <row r="85" spans="1:6" ht="43.85" x14ac:dyDescent="0.3">
      <c r="A85" s="126" t="s">
        <v>266</v>
      </c>
      <c r="B85" s="170" t="s">
        <v>246</v>
      </c>
      <c r="C85" s="171"/>
      <c r="D85" s="39">
        <v>16</v>
      </c>
      <c r="E85" s="49">
        <f t="shared" si="4"/>
        <v>0</v>
      </c>
    </row>
    <row r="86" spans="1:6" ht="29.45" x14ac:dyDescent="0.3">
      <c r="A86" s="126" t="s">
        <v>60</v>
      </c>
      <c r="B86" s="307" t="s">
        <v>344</v>
      </c>
      <c r="C86" s="325"/>
      <c r="D86" s="326">
        <v>16</v>
      </c>
      <c r="E86" s="49">
        <f t="shared" si="4"/>
        <v>0</v>
      </c>
      <c r="F86" s="198"/>
    </row>
    <row r="87" spans="1:6" ht="29.45" x14ac:dyDescent="0.3">
      <c r="A87" s="124" t="s">
        <v>44</v>
      </c>
      <c r="B87" s="170" t="s">
        <v>247</v>
      </c>
      <c r="C87" s="25"/>
      <c r="D87" s="12">
        <v>16</v>
      </c>
      <c r="E87" s="49">
        <f t="shared" si="4"/>
        <v>0</v>
      </c>
      <c r="F87" s="197"/>
    </row>
    <row r="88" spans="1:6" ht="47.3" customHeight="1" x14ac:dyDescent="0.3">
      <c r="A88" s="129" t="s">
        <v>142</v>
      </c>
      <c r="B88" s="84" t="s">
        <v>234</v>
      </c>
      <c r="C88" s="25"/>
      <c r="D88" s="22">
        <v>9.5</v>
      </c>
      <c r="E88" s="49">
        <f t="shared" si="4"/>
        <v>0</v>
      </c>
      <c r="F88" s="197"/>
    </row>
    <row r="89" spans="1:6" ht="75.8" customHeight="1" x14ac:dyDescent="0.3">
      <c r="A89" s="124" t="s">
        <v>89</v>
      </c>
      <c r="B89" s="84" t="s">
        <v>235</v>
      </c>
      <c r="C89" s="25"/>
      <c r="D89" s="22">
        <v>15.5</v>
      </c>
      <c r="E89" s="49">
        <f t="shared" si="4"/>
        <v>0</v>
      </c>
    </row>
    <row r="90" spans="1:6" ht="52.45" customHeight="1" x14ac:dyDescent="0.3">
      <c r="A90" s="124" t="s">
        <v>352</v>
      </c>
      <c r="B90" s="327" t="s">
        <v>345</v>
      </c>
      <c r="C90" s="310"/>
      <c r="D90" s="328">
        <v>15.5</v>
      </c>
      <c r="E90" s="49">
        <f t="shared" si="4"/>
        <v>0</v>
      </c>
      <c r="F90" s="199"/>
    </row>
    <row r="91" spans="1:6" x14ac:dyDescent="0.3">
      <c r="A91" s="124"/>
      <c r="B91" s="85" t="s">
        <v>13</v>
      </c>
      <c r="C91" s="46"/>
      <c r="D91" s="20"/>
      <c r="E91" s="26"/>
      <c r="F91" s="197"/>
    </row>
    <row r="92" spans="1:6" ht="60.75" customHeight="1" x14ac:dyDescent="0.3">
      <c r="A92" s="124" t="s">
        <v>143</v>
      </c>
      <c r="B92" s="84" t="s">
        <v>155</v>
      </c>
      <c r="C92" s="13"/>
      <c r="D92" s="48">
        <v>11.5</v>
      </c>
      <c r="E92" s="49">
        <f>+C92*D92</f>
        <v>0</v>
      </c>
      <c r="F92" s="197"/>
    </row>
    <row r="93" spans="1:6" ht="43.2" x14ac:dyDescent="0.3">
      <c r="A93" s="130" t="s">
        <v>128</v>
      </c>
      <c r="B93" s="116" t="s">
        <v>156</v>
      </c>
      <c r="C93" s="46"/>
      <c r="D93" s="22">
        <v>10</v>
      </c>
      <c r="E93" s="49">
        <f t="shared" si="4"/>
        <v>0</v>
      </c>
      <c r="F93" s="197"/>
    </row>
    <row r="94" spans="1:6" ht="34.450000000000003" customHeight="1" x14ac:dyDescent="0.3">
      <c r="A94" s="124" t="s">
        <v>144</v>
      </c>
      <c r="B94" s="71" t="s">
        <v>29</v>
      </c>
      <c r="C94" s="21"/>
      <c r="D94" s="12">
        <v>10</v>
      </c>
      <c r="E94" s="49">
        <f t="shared" si="4"/>
        <v>0</v>
      </c>
      <c r="F94" s="197"/>
    </row>
    <row r="95" spans="1:6" ht="34" customHeight="1" x14ac:dyDescent="0.3">
      <c r="A95" s="124" t="s">
        <v>50</v>
      </c>
      <c r="B95" s="86" t="s">
        <v>67</v>
      </c>
      <c r="C95" s="2"/>
      <c r="D95" s="29">
        <v>9</v>
      </c>
      <c r="E95" s="49">
        <f t="shared" si="4"/>
        <v>0</v>
      </c>
      <c r="F95" s="197"/>
    </row>
    <row r="96" spans="1:6" ht="28.8" x14ac:dyDescent="0.3">
      <c r="A96" s="124" t="s">
        <v>145</v>
      </c>
      <c r="B96" s="87" t="s">
        <v>157</v>
      </c>
      <c r="C96" s="6"/>
      <c r="D96" s="5">
        <v>9</v>
      </c>
      <c r="E96" s="26">
        <f t="shared" si="4"/>
        <v>0</v>
      </c>
      <c r="F96" s="197"/>
    </row>
    <row r="97" spans="1:6" ht="46.5" customHeight="1" x14ac:dyDescent="0.3">
      <c r="A97" s="129" t="s">
        <v>145</v>
      </c>
      <c r="B97" s="51" t="s">
        <v>210</v>
      </c>
      <c r="C97" s="6"/>
      <c r="D97" s="5">
        <v>10</v>
      </c>
      <c r="E97" s="26">
        <f t="shared" si="4"/>
        <v>0</v>
      </c>
    </row>
    <row r="98" spans="1:6" x14ac:dyDescent="0.3">
      <c r="A98" s="129" t="s">
        <v>46</v>
      </c>
      <c r="B98" s="329" t="s">
        <v>385</v>
      </c>
      <c r="C98" s="6"/>
      <c r="D98" s="5">
        <v>7</v>
      </c>
      <c r="E98" s="26">
        <f t="shared" si="4"/>
        <v>0</v>
      </c>
      <c r="F98" s="301"/>
    </row>
    <row r="99" spans="1:6" ht="36.799999999999997" customHeight="1" x14ac:dyDescent="0.3">
      <c r="A99" s="124" t="s">
        <v>146</v>
      </c>
      <c r="B99" s="69" t="s">
        <v>215</v>
      </c>
      <c r="C99" s="6"/>
      <c r="D99" s="5">
        <v>10</v>
      </c>
      <c r="E99" s="26">
        <f t="shared" si="4"/>
        <v>0</v>
      </c>
    </row>
    <row r="100" spans="1:6" ht="28.8" x14ac:dyDescent="0.3">
      <c r="A100" s="124" t="s">
        <v>267</v>
      </c>
      <c r="B100" s="86" t="s">
        <v>28</v>
      </c>
      <c r="C100" s="2"/>
      <c r="D100" s="29">
        <v>12</v>
      </c>
      <c r="E100" s="26">
        <f t="shared" si="4"/>
        <v>0</v>
      </c>
      <c r="F100" s="197"/>
    </row>
    <row r="101" spans="1:6" ht="19.600000000000001" customHeight="1" thickBot="1" x14ac:dyDescent="0.35">
      <c r="A101" s="233"/>
      <c r="B101" s="250" t="s">
        <v>91</v>
      </c>
      <c r="C101" s="267"/>
      <c r="D101" s="268"/>
      <c r="E101" s="266"/>
    </row>
    <row r="102" spans="1:6" x14ac:dyDescent="0.3">
      <c r="A102" s="132"/>
      <c r="B102" s="135" t="s">
        <v>158</v>
      </c>
      <c r="C102" s="3"/>
      <c r="D102" s="136">
        <v>0.5</v>
      </c>
      <c r="E102" s="49">
        <f>+D102*C102</f>
        <v>0</v>
      </c>
    </row>
    <row r="103" spans="1:6" x14ac:dyDescent="0.3">
      <c r="A103" s="131"/>
      <c r="B103" s="88" t="s">
        <v>71</v>
      </c>
      <c r="C103" s="38"/>
      <c r="D103" s="38"/>
      <c r="E103" s="91">
        <f>SUM(E16:E102)</f>
        <v>0</v>
      </c>
    </row>
    <row r="104" spans="1:6" x14ac:dyDescent="0.3">
      <c r="A104" s="123"/>
      <c r="B104" s="103"/>
      <c r="E104" s="102"/>
    </row>
    <row r="105" spans="1:6" x14ac:dyDescent="0.3">
      <c r="A105" s="123"/>
      <c r="B105" s="103"/>
      <c r="E105" s="102"/>
    </row>
    <row r="106" spans="1:6" x14ac:dyDescent="0.3">
      <c r="B106" s="44" t="s">
        <v>2</v>
      </c>
    </row>
  </sheetData>
  <mergeCells count="4">
    <mergeCell ref="C58:C59"/>
    <mergeCell ref="D58:D59"/>
    <mergeCell ref="E58:E59"/>
    <mergeCell ref="A7:A15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CC5B1F-1697-4FA4-AA15-8903A69789B8}">
  <dimension ref="A1:F57"/>
  <sheetViews>
    <sheetView workbookViewId="0">
      <selection activeCell="D31" sqref="D31"/>
    </sheetView>
  </sheetViews>
  <sheetFormatPr defaultRowHeight="15.05" x14ac:dyDescent="0.3"/>
  <cols>
    <col min="1" max="1" width="9" style="93" customWidth="1"/>
    <col min="2" max="2" width="78" customWidth="1"/>
    <col min="3" max="3" width="7.5546875" customWidth="1"/>
    <col min="6" max="6" width="66" customWidth="1"/>
  </cols>
  <sheetData>
    <row r="1" spans="1:5" ht="165" customHeight="1" x14ac:dyDescent="0.3">
      <c r="D1" s="52"/>
    </row>
    <row r="2" spans="1:5" ht="16.45" customHeight="1" x14ac:dyDescent="0.3">
      <c r="B2" s="40" t="s">
        <v>68</v>
      </c>
      <c r="D2" s="52"/>
    </row>
    <row r="3" spans="1:5" ht="16.45" customHeight="1" x14ac:dyDescent="0.3">
      <c r="B3" s="41" t="s">
        <v>64</v>
      </c>
      <c r="D3" s="52"/>
    </row>
    <row r="4" spans="1:5" ht="16.45" customHeight="1" x14ac:dyDescent="0.3">
      <c r="B4" s="41" t="s">
        <v>66</v>
      </c>
      <c r="D4" s="52"/>
    </row>
    <row r="5" spans="1:5" ht="18.8" customHeight="1" x14ac:dyDescent="0.3">
      <c r="B5" s="42" t="s">
        <v>65</v>
      </c>
      <c r="D5" s="52"/>
    </row>
    <row r="6" spans="1:5" ht="18.8" customHeight="1" x14ac:dyDescent="0.3">
      <c r="B6" s="43" t="s">
        <v>69</v>
      </c>
      <c r="D6" s="52"/>
    </row>
    <row r="7" spans="1:5" ht="18.8" customHeight="1" x14ac:dyDescent="0.3">
      <c r="B7" s="43"/>
      <c r="D7" s="52"/>
    </row>
    <row r="8" spans="1:5" ht="23.5" customHeight="1" x14ac:dyDescent="0.3">
      <c r="A8" s="202" t="s">
        <v>269</v>
      </c>
      <c r="B8" s="203" t="s">
        <v>270</v>
      </c>
      <c r="C8" s="203" t="s">
        <v>3</v>
      </c>
      <c r="D8" s="204" t="s">
        <v>30</v>
      </c>
      <c r="E8" s="204" t="s">
        <v>70</v>
      </c>
    </row>
    <row r="9" spans="1:5" ht="18.8" customHeight="1" x14ac:dyDescent="0.3">
      <c r="A9" s="202"/>
      <c r="B9" s="203" t="s">
        <v>271</v>
      </c>
      <c r="C9" s="205"/>
      <c r="D9" s="204"/>
      <c r="E9" s="204"/>
    </row>
    <row r="10" spans="1:5" x14ac:dyDescent="0.3">
      <c r="A10" s="206" t="s">
        <v>167</v>
      </c>
      <c r="B10" s="51" t="s">
        <v>272</v>
      </c>
      <c r="C10" s="69"/>
      <c r="D10" s="67">
        <v>1.3</v>
      </c>
      <c r="E10" s="26">
        <f>+C10*D10</f>
        <v>0</v>
      </c>
    </row>
    <row r="11" spans="1:5" ht="30.05" customHeight="1" x14ac:dyDescent="0.3">
      <c r="A11" s="206" t="s">
        <v>168</v>
      </c>
      <c r="B11" s="112" t="s">
        <v>236</v>
      </c>
      <c r="C11" s="112"/>
      <c r="D11" s="66">
        <v>1.4</v>
      </c>
      <c r="E11" s="26">
        <f>+C11*D11</f>
        <v>0</v>
      </c>
    </row>
    <row r="12" spans="1:5" ht="19.600000000000001" customHeight="1" x14ac:dyDescent="0.3">
      <c r="A12" s="206"/>
      <c r="B12" s="51" t="s">
        <v>273</v>
      </c>
      <c r="C12" s="112"/>
      <c r="D12" s="66">
        <v>2.2000000000000002</v>
      </c>
      <c r="E12" s="26">
        <f t="shared" ref="E12:E27" si="0">+C12*D12</f>
        <v>0</v>
      </c>
    </row>
    <row r="13" spans="1:5" ht="20.2" customHeight="1" x14ac:dyDescent="0.3">
      <c r="A13" s="206"/>
      <c r="B13" s="207" t="s">
        <v>274</v>
      </c>
      <c r="C13" s="112"/>
      <c r="D13" s="66">
        <v>1.8</v>
      </c>
      <c r="E13" s="26">
        <f t="shared" si="0"/>
        <v>0</v>
      </c>
    </row>
    <row r="14" spans="1:5" ht="20.05" customHeight="1" x14ac:dyDescent="0.3">
      <c r="A14" s="206"/>
      <c r="B14" s="172" t="s">
        <v>275</v>
      </c>
      <c r="C14" s="112"/>
      <c r="D14" s="66">
        <v>1.6</v>
      </c>
      <c r="E14" s="26">
        <f t="shared" si="0"/>
        <v>0</v>
      </c>
    </row>
    <row r="15" spans="1:5" ht="21" customHeight="1" x14ac:dyDescent="0.3">
      <c r="A15" s="206"/>
      <c r="B15" s="208" t="s">
        <v>276</v>
      </c>
      <c r="C15" s="112"/>
      <c r="D15" s="66">
        <v>1.7</v>
      </c>
      <c r="E15" s="26">
        <f t="shared" si="0"/>
        <v>0</v>
      </c>
    </row>
    <row r="16" spans="1:5" ht="15.65" x14ac:dyDescent="0.3">
      <c r="A16" s="206"/>
      <c r="B16" s="207" t="s">
        <v>277</v>
      </c>
      <c r="C16" s="112"/>
      <c r="D16" s="66">
        <v>1.8</v>
      </c>
      <c r="E16" s="26">
        <f t="shared" si="0"/>
        <v>0</v>
      </c>
    </row>
    <row r="17" spans="1:6" ht="15.65" x14ac:dyDescent="0.3">
      <c r="A17" s="206"/>
      <c r="B17" s="207" t="s">
        <v>278</v>
      </c>
      <c r="C17" s="112"/>
      <c r="D17" s="66">
        <v>1.7</v>
      </c>
      <c r="E17" s="26">
        <f t="shared" si="0"/>
        <v>0</v>
      </c>
      <c r="F17" s="167"/>
    </row>
    <row r="18" spans="1:6" ht="19.75" customHeight="1" x14ac:dyDescent="0.3">
      <c r="A18" s="206"/>
      <c r="B18" s="72" t="s">
        <v>279</v>
      </c>
      <c r="C18" s="112"/>
      <c r="D18" s="66">
        <v>1.6</v>
      </c>
      <c r="E18" s="26">
        <f t="shared" si="0"/>
        <v>0</v>
      </c>
    </row>
    <row r="19" spans="1:6" ht="34.450000000000003" customHeight="1" x14ac:dyDescent="0.3">
      <c r="A19" s="206"/>
      <c r="B19" s="209" t="s">
        <v>280</v>
      </c>
      <c r="C19" s="112"/>
      <c r="D19" s="66">
        <v>1.5</v>
      </c>
      <c r="E19" s="26">
        <f t="shared" si="0"/>
        <v>0</v>
      </c>
    </row>
    <row r="20" spans="1:6" ht="33.049999999999997" customHeight="1" x14ac:dyDescent="0.3">
      <c r="A20" s="206" t="s">
        <v>169</v>
      </c>
      <c r="B20" s="24" t="s">
        <v>281</v>
      </c>
      <c r="C20" s="58"/>
      <c r="D20" s="17">
        <v>1.6</v>
      </c>
      <c r="E20" s="26">
        <f t="shared" si="0"/>
        <v>0</v>
      </c>
    </row>
    <row r="21" spans="1:6" ht="19.600000000000001" customHeight="1" x14ac:dyDescent="0.3">
      <c r="A21" s="206" t="s">
        <v>170</v>
      </c>
      <c r="B21" s="149" t="s">
        <v>282</v>
      </c>
      <c r="C21" s="58"/>
      <c r="D21" s="17">
        <v>1.6</v>
      </c>
      <c r="E21" s="26">
        <f t="shared" si="0"/>
        <v>0</v>
      </c>
    </row>
    <row r="22" spans="1:6" ht="36.799999999999997" customHeight="1" x14ac:dyDescent="0.3">
      <c r="A22" s="206" t="s">
        <v>171</v>
      </c>
      <c r="B22" s="112" t="s">
        <v>228</v>
      </c>
      <c r="C22" s="112"/>
      <c r="D22" s="30">
        <v>1.6</v>
      </c>
      <c r="E22" s="26">
        <f t="shared" si="0"/>
        <v>0</v>
      </c>
    </row>
    <row r="23" spans="1:6" ht="31.5" customHeight="1" x14ac:dyDescent="0.3">
      <c r="A23" s="206" t="s">
        <v>283</v>
      </c>
      <c r="B23" s="112" t="s">
        <v>284</v>
      </c>
      <c r="C23" s="112"/>
      <c r="D23" s="30">
        <v>1.5</v>
      </c>
      <c r="E23" s="26">
        <f t="shared" si="0"/>
        <v>0</v>
      </c>
    </row>
    <row r="24" spans="1:6" ht="15.85" customHeight="1" x14ac:dyDescent="0.3">
      <c r="A24" s="206" t="s">
        <v>168</v>
      </c>
      <c r="B24" s="112" t="s">
        <v>285</v>
      </c>
      <c r="C24" s="112"/>
      <c r="D24" s="66">
        <v>1.8</v>
      </c>
      <c r="E24" s="26">
        <f t="shared" si="0"/>
        <v>0</v>
      </c>
    </row>
    <row r="25" spans="1:6" ht="33.049999999999997" customHeight="1" x14ac:dyDescent="0.3">
      <c r="A25" s="206" t="s">
        <v>172</v>
      </c>
      <c r="B25" s="141" t="s">
        <v>229</v>
      </c>
      <c r="C25" s="141"/>
      <c r="D25" s="68">
        <v>1.8</v>
      </c>
      <c r="E25" s="26">
        <f t="shared" si="0"/>
        <v>0</v>
      </c>
    </row>
    <row r="26" spans="1:6" ht="23.5" customHeight="1" x14ac:dyDescent="0.3">
      <c r="A26" s="206" t="s">
        <v>147</v>
      </c>
      <c r="B26" s="150" t="s">
        <v>286</v>
      </c>
      <c r="C26" s="150"/>
      <c r="D26" s="39">
        <v>1.8</v>
      </c>
      <c r="E26" s="26">
        <f t="shared" si="0"/>
        <v>0</v>
      </c>
    </row>
    <row r="27" spans="1:6" ht="35.25" customHeight="1" x14ac:dyDescent="0.3">
      <c r="A27" s="206" t="s">
        <v>173</v>
      </c>
      <c r="B27" s="112" t="s">
        <v>230</v>
      </c>
      <c r="C27" s="112"/>
      <c r="D27" s="30">
        <v>1.6</v>
      </c>
      <c r="E27" s="26">
        <f t="shared" si="0"/>
        <v>0</v>
      </c>
    </row>
    <row r="28" spans="1:6" ht="21" customHeight="1" x14ac:dyDescent="0.3">
      <c r="A28" s="206" t="s">
        <v>287</v>
      </c>
      <c r="B28" s="72" t="s">
        <v>288</v>
      </c>
      <c r="C28" s="72"/>
      <c r="D28" s="30">
        <v>1.5</v>
      </c>
      <c r="E28" s="109">
        <v>0</v>
      </c>
    </row>
    <row r="29" spans="1:6" ht="19.75" customHeight="1" x14ac:dyDescent="0.3">
      <c r="A29" s="206" t="s">
        <v>289</v>
      </c>
      <c r="B29" s="72" t="s">
        <v>290</v>
      </c>
      <c r="C29" s="72"/>
      <c r="D29" s="30">
        <v>1.7</v>
      </c>
      <c r="E29" s="109">
        <v>0</v>
      </c>
    </row>
    <row r="30" spans="1:6" ht="34" customHeight="1" x14ac:dyDescent="0.3">
      <c r="A30" s="206"/>
      <c r="B30" s="72" t="s">
        <v>291</v>
      </c>
      <c r="C30" s="72"/>
      <c r="D30" s="30">
        <v>1.8</v>
      </c>
      <c r="E30" s="109">
        <v>0</v>
      </c>
    </row>
    <row r="31" spans="1:6" ht="23.35" customHeight="1" x14ac:dyDescent="0.3">
      <c r="A31" s="206"/>
      <c r="B31" s="72" t="s">
        <v>346</v>
      </c>
      <c r="C31" s="72"/>
      <c r="D31" s="330">
        <v>1.7</v>
      </c>
      <c r="E31" s="109">
        <v>0</v>
      </c>
    </row>
    <row r="32" spans="1:6" ht="19.75" customHeight="1" x14ac:dyDescent="0.3">
      <c r="A32" s="206"/>
      <c r="B32" s="210" t="s">
        <v>62</v>
      </c>
      <c r="C32" s="210"/>
      <c r="D32" s="33"/>
      <c r="E32" s="26"/>
    </row>
    <row r="33" spans="1:6" ht="30.7" customHeight="1" thickBot="1" x14ac:dyDescent="0.35">
      <c r="A33" s="211"/>
      <c r="B33" s="212" t="s">
        <v>78</v>
      </c>
      <c r="C33" s="213" t="s">
        <v>3</v>
      </c>
      <c r="D33" s="214" t="s">
        <v>30</v>
      </c>
      <c r="E33" s="214" t="s">
        <v>70</v>
      </c>
    </row>
    <row r="34" spans="1:6" ht="31.5" customHeight="1" x14ac:dyDescent="0.3">
      <c r="A34" s="215" t="s">
        <v>173</v>
      </c>
      <c r="B34" s="216" t="s">
        <v>292</v>
      </c>
      <c r="C34" s="216"/>
      <c r="D34" s="138">
        <v>1.8</v>
      </c>
      <c r="E34" s="49">
        <f>+C34*D34</f>
        <v>0</v>
      </c>
    </row>
    <row r="35" spans="1:6" ht="32.25" customHeight="1" x14ac:dyDescent="0.3">
      <c r="A35" s="215"/>
      <c r="B35" s="216" t="s">
        <v>293</v>
      </c>
      <c r="C35" s="216"/>
      <c r="D35" s="138">
        <v>2</v>
      </c>
      <c r="E35" s="49">
        <f>+C35*D35</f>
        <v>0</v>
      </c>
      <c r="F35" s="169"/>
    </row>
    <row r="36" spans="1:6" ht="30.05" customHeight="1" x14ac:dyDescent="0.3">
      <c r="A36" s="206" t="s">
        <v>86</v>
      </c>
      <c r="B36" s="217" t="s">
        <v>294</v>
      </c>
      <c r="C36" s="217"/>
      <c r="D36" s="32">
        <v>1.8</v>
      </c>
      <c r="E36" s="26">
        <f t="shared" ref="E36:E43" si="1">+C36*D36</f>
        <v>0</v>
      </c>
    </row>
    <row r="37" spans="1:6" ht="31.3" x14ac:dyDescent="0.3">
      <c r="A37" s="206" t="s">
        <v>86</v>
      </c>
      <c r="B37" s="218" t="s">
        <v>295</v>
      </c>
      <c r="C37" s="218"/>
      <c r="D37" s="31">
        <v>2.1</v>
      </c>
      <c r="E37" s="26">
        <f t="shared" si="1"/>
        <v>0</v>
      </c>
    </row>
    <row r="38" spans="1:6" ht="20.2" customHeight="1" x14ac:dyDescent="0.3">
      <c r="A38" s="206" t="s">
        <v>147</v>
      </c>
      <c r="B38" s="218" t="s">
        <v>296</v>
      </c>
      <c r="C38" s="218"/>
      <c r="D38" s="31">
        <v>2.1</v>
      </c>
      <c r="E38" s="26">
        <f t="shared" si="1"/>
        <v>0</v>
      </c>
    </row>
    <row r="39" spans="1:6" ht="31.3" x14ac:dyDescent="0.3">
      <c r="A39" s="206" t="s">
        <v>87</v>
      </c>
      <c r="B39" s="219" t="s">
        <v>297</v>
      </c>
      <c r="C39" s="219"/>
      <c r="D39" s="32">
        <v>2.1</v>
      </c>
      <c r="E39" s="26">
        <f t="shared" si="1"/>
        <v>0</v>
      </c>
    </row>
    <row r="40" spans="1:6" ht="31.3" x14ac:dyDescent="0.3">
      <c r="A40" s="206" t="s">
        <v>298</v>
      </c>
      <c r="B40" s="218" t="s">
        <v>299</v>
      </c>
      <c r="C40" s="218"/>
      <c r="D40" s="31">
        <v>2.2000000000000002</v>
      </c>
      <c r="E40" s="26">
        <f t="shared" si="1"/>
        <v>0</v>
      </c>
      <c r="F40" s="168"/>
    </row>
    <row r="41" spans="1:6" x14ac:dyDescent="0.3">
      <c r="A41" s="206" t="s">
        <v>86</v>
      </c>
      <c r="B41" s="92" t="s">
        <v>300</v>
      </c>
      <c r="C41" s="92"/>
      <c r="D41" s="54">
        <v>2.2000000000000002</v>
      </c>
      <c r="E41" s="26">
        <f t="shared" si="1"/>
        <v>0</v>
      </c>
    </row>
    <row r="42" spans="1:6" ht="33.85" customHeight="1" x14ac:dyDescent="0.3">
      <c r="A42" s="206" t="s">
        <v>88</v>
      </c>
      <c r="B42" s="218" t="s">
        <v>301</v>
      </c>
      <c r="C42" s="218"/>
      <c r="D42" s="31">
        <v>2.1</v>
      </c>
      <c r="E42" s="26">
        <f t="shared" si="1"/>
        <v>0</v>
      </c>
    </row>
    <row r="43" spans="1:6" ht="21.8" customHeight="1" x14ac:dyDescent="0.3">
      <c r="A43" s="206"/>
      <c r="B43" s="218" t="s">
        <v>302</v>
      </c>
      <c r="C43" s="218"/>
      <c r="D43" s="220">
        <v>3</v>
      </c>
      <c r="E43" s="26">
        <f t="shared" si="1"/>
        <v>0</v>
      </c>
    </row>
    <row r="44" spans="1:6" ht="19.600000000000001" customHeight="1" x14ac:dyDescent="0.3">
      <c r="A44" s="206"/>
      <c r="B44" s="221" t="s">
        <v>63</v>
      </c>
      <c r="C44" s="221"/>
      <c r="D44" s="55"/>
      <c r="E44" s="100"/>
    </row>
    <row r="45" spans="1:6" ht="16.3" thickBot="1" x14ac:dyDescent="0.35">
      <c r="A45" s="222"/>
      <c r="B45" s="213" t="s">
        <v>303</v>
      </c>
      <c r="C45" s="213"/>
      <c r="D45" s="223"/>
      <c r="E45" s="224"/>
    </row>
    <row r="46" spans="1:6" ht="21.8" customHeight="1" x14ac:dyDescent="0.3">
      <c r="A46" s="206"/>
      <c r="B46" s="225" t="s">
        <v>79</v>
      </c>
      <c r="C46" s="225"/>
      <c r="D46" s="56"/>
      <c r="E46" s="137"/>
    </row>
    <row r="47" spans="1:6" ht="67.5" customHeight="1" x14ac:dyDescent="0.3">
      <c r="A47" s="206" t="s">
        <v>304</v>
      </c>
      <c r="B47" s="114" t="s">
        <v>305</v>
      </c>
      <c r="C47" s="208"/>
      <c r="D47" s="17">
        <v>44</v>
      </c>
      <c r="E47" s="26">
        <f>+C47*D47</f>
        <v>0</v>
      </c>
    </row>
    <row r="48" spans="1:6" ht="16.3" x14ac:dyDescent="0.3">
      <c r="A48" s="206"/>
      <c r="B48" s="226" t="s">
        <v>306</v>
      </c>
      <c r="C48" s="226"/>
      <c r="D48" s="38"/>
      <c r="E48" s="26"/>
    </row>
    <row r="49" spans="1:5" ht="77.95" customHeight="1" x14ac:dyDescent="0.3">
      <c r="A49" s="206" t="s">
        <v>307</v>
      </c>
      <c r="B49" s="69" t="s">
        <v>308</v>
      </c>
      <c r="C49" s="51"/>
      <c r="D49" s="39">
        <v>45</v>
      </c>
      <c r="E49" s="26">
        <f>+C49*D49</f>
        <v>0</v>
      </c>
    </row>
    <row r="50" spans="1:5" ht="43.2" x14ac:dyDescent="0.3">
      <c r="A50" s="206" t="s">
        <v>309</v>
      </c>
      <c r="B50" s="51" t="s">
        <v>310</v>
      </c>
      <c r="C50" s="53"/>
      <c r="D50" s="39">
        <v>49</v>
      </c>
      <c r="E50" s="26">
        <f>+C50*D50</f>
        <v>0</v>
      </c>
    </row>
    <row r="51" spans="1:5" ht="35.25" customHeight="1" x14ac:dyDescent="0.3">
      <c r="A51" s="206" t="s">
        <v>170</v>
      </c>
      <c r="B51" s="84" t="s">
        <v>311</v>
      </c>
      <c r="C51" s="112"/>
      <c r="D51" s="39">
        <v>5</v>
      </c>
      <c r="E51" s="26">
        <f>+C51*D51</f>
        <v>0</v>
      </c>
    </row>
    <row r="52" spans="1:5" ht="16.3" x14ac:dyDescent="0.3">
      <c r="A52" s="206"/>
      <c r="B52" s="226" t="s">
        <v>80</v>
      </c>
      <c r="C52" s="226"/>
      <c r="D52" s="38"/>
      <c r="E52" s="26"/>
    </row>
    <row r="53" spans="1:5" ht="111" customHeight="1" x14ac:dyDescent="0.3">
      <c r="A53" s="206" t="s">
        <v>312</v>
      </c>
      <c r="B53" s="69" t="s">
        <v>313</v>
      </c>
      <c r="C53" s="51"/>
      <c r="D53" s="39">
        <v>90</v>
      </c>
      <c r="E53" s="26">
        <f>+C53*D53</f>
        <v>0</v>
      </c>
    </row>
    <row r="54" spans="1:5" x14ac:dyDescent="0.3">
      <c r="D54" s="52"/>
    </row>
    <row r="55" spans="1:5" x14ac:dyDescent="0.3">
      <c r="D55" s="52"/>
    </row>
    <row r="56" spans="1:5" x14ac:dyDescent="0.3">
      <c r="D56" s="52"/>
    </row>
    <row r="57" spans="1:5" x14ac:dyDescent="0.3">
      <c r="D57" s="52"/>
    </row>
  </sheetData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40"/>
  <sheetViews>
    <sheetView topLeftCell="A10" zoomScaleNormal="100" workbookViewId="0">
      <selection activeCell="B23" sqref="B23"/>
    </sheetView>
  </sheetViews>
  <sheetFormatPr defaultRowHeight="15.05" x14ac:dyDescent="0.3"/>
  <cols>
    <col min="1" max="1" width="9.88671875" style="139" customWidth="1"/>
    <col min="2" max="2" width="71.44140625" customWidth="1"/>
    <col min="3" max="3" width="8" style="19" customWidth="1"/>
    <col min="4" max="4" width="9.44140625" style="19" customWidth="1"/>
    <col min="5" max="5" width="8.44140625" customWidth="1"/>
  </cols>
  <sheetData>
    <row r="1" spans="1:5" ht="189.1" customHeight="1" x14ac:dyDescent="0.3"/>
    <row r="2" spans="1:5" ht="19.75" customHeight="1" x14ac:dyDescent="0.3">
      <c r="B2" s="40" t="s">
        <v>68</v>
      </c>
    </row>
    <row r="3" spans="1:5" ht="19.75" customHeight="1" x14ac:dyDescent="0.3">
      <c r="B3" s="41" t="s">
        <v>64</v>
      </c>
    </row>
    <row r="4" spans="1:5" ht="19.75" customHeight="1" x14ac:dyDescent="0.3">
      <c r="B4" s="41" t="s">
        <v>66</v>
      </c>
    </row>
    <row r="5" spans="1:5" ht="19.75" customHeight="1" x14ac:dyDescent="0.3">
      <c r="B5" s="42" t="s">
        <v>65</v>
      </c>
    </row>
    <row r="6" spans="1:5" ht="18.8" customHeight="1" x14ac:dyDescent="0.3">
      <c r="B6" s="43" t="s">
        <v>69</v>
      </c>
    </row>
    <row r="8" spans="1:5" ht="26.3" customHeight="1" thickBot="1" x14ac:dyDescent="0.35">
      <c r="A8" s="227" t="s">
        <v>27</v>
      </c>
      <c r="B8" s="228" t="s">
        <v>174</v>
      </c>
      <c r="C8" s="227" t="s">
        <v>3</v>
      </c>
      <c r="D8" s="229" t="s">
        <v>30</v>
      </c>
      <c r="E8" s="227" t="s">
        <v>70</v>
      </c>
    </row>
    <row r="9" spans="1:5" ht="23.5" customHeight="1" thickBot="1" x14ac:dyDescent="0.35">
      <c r="A9" s="230"/>
      <c r="B9" s="231" t="s">
        <v>15</v>
      </c>
      <c r="C9" s="232"/>
      <c r="D9" s="232"/>
      <c r="E9" s="232"/>
    </row>
    <row r="10" spans="1:5" ht="28.8" x14ac:dyDescent="0.3">
      <c r="A10" s="132" t="s">
        <v>148</v>
      </c>
      <c r="B10" s="146" t="s">
        <v>248</v>
      </c>
      <c r="C10" s="174"/>
      <c r="D10" s="175">
        <v>12</v>
      </c>
      <c r="E10" s="49">
        <f>+C10*D10</f>
        <v>0</v>
      </c>
    </row>
    <row r="11" spans="1:5" ht="32.25" customHeight="1" x14ac:dyDescent="0.3">
      <c r="A11" s="124" t="s">
        <v>133</v>
      </c>
      <c r="B11" s="51" t="s">
        <v>249</v>
      </c>
      <c r="C11" s="171"/>
      <c r="D11" s="17">
        <v>12</v>
      </c>
      <c r="E11" s="26">
        <f>+C11*D11</f>
        <v>0</v>
      </c>
    </row>
    <row r="12" spans="1:5" ht="45.7" customHeight="1" x14ac:dyDescent="0.3">
      <c r="A12" s="124" t="s">
        <v>90</v>
      </c>
      <c r="B12" s="176" t="s">
        <v>211</v>
      </c>
      <c r="C12" s="171"/>
      <c r="D12" s="17">
        <v>14.5</v>
      </c>
      <c r="E12" s="26">
        <f>+C12*D12</f>
        <v>0</v>
      </c>
    </row>
    <row r="13" spans="1:5" ht="19.75" customHeight="1" x14ac:dyDescent="0.3">
      <c r="A13" s="124" t="s">
        <v>268</v>
      </c>
      <c r="B13" s="94" t="s">
        <v>159</v>
      </c>
      <c r="C13" s="171"/>
      <c r="D13" s="17">
        <v>14</v>
      </c>
      <c r="E13" s="26">
        <f>+C13*D13</f>
        <v>0</v>
      </c>
    </row>
    <row r="14" spans="1:5" ht="28.8" x14ac:dyDescent="0.3">
      <c r="A14" s="291"/>
      <c r="B14" s="51" t="s">
        <v>373</v>
      </c>
      <c r="C14" s="298"/>
      <c r="D14" s="200">
        <v>14</v>
      </c>
      <c r="E14" s="201">
        <f>+C14*D14</f>
        <v>0</v>
      </c>
    </row>
    <row r="15" spans="1:5" ht="22.55" customHeight="1" thickBot="1" x14ac:dyDescent="0.35">
      <c r="A15" s="233"/>
      <c r="B15" s="234" t="s">
        <v>222</v>
      </c>
      <c r="C15" s="235"/>
      <c r="D15" s="235"/>
      <c r="E15" s="227"/>
    </row>
    <row r="16" spans="1:5" ht="48.7" customHeight="1" x14ac:dyDescent="0.3">
      <c r="A16" s="132" t="s">
        <v>17</v>
      </c>
      <c r="B16" s="141" t="s">
        <v>250</v>
      </c>
      <c r="C16" s="63"/>
      <c r="D16" s="49">
        <v>9.5</v>
      </c>
      <c r="E16" s="49">
        <f>+C16*D16</f>
        <v>0</v>
      </c>
    </row>
    <row r="17" spans="1:5" ht="39" customHeight="1" x14ac:dyDescent="0.3">
      <c r="A17" s="124" t="s">
        <v>17</v>
      </c>
      <c r="B17" s="111" t="s">
        <v>251</v>
      </c>
      <c r="C17" s="58"/>
      <c r="D17" s="17">
        <v>10</v>
      </c>
      <c r="E17" s="26">
        <f t="shared" ref="E17:E21" si="0">+C17*D17</f>
        <v>0</v>
      </c>
    </row>
    <row r="18" spans="1:5" ht="31.3" x14ac:dyDescent="0.3">
      <c r="A18" s="124" t="s">
        <v>18</v>
      </c>
      <c r="B18" s="112" t="s">
        <v>160</v>
      </c>
      <c r="C18" s="58"/>
      <c r="D18" s="17">
        <v>14.5</v>
      </c>
      <c r="E18" s="26">
        <f t="shared" si="0"/>
        <v>0</v>
      </c>
    </row>
    <row r="19" spans="1:5" ht="48.05" customHeight="1" x14ac:dyDescent="0.3">
      <c r="A19" s="124" t="s">
        <v>19</v>
      </c>
      <c r="B19" s="94" t="s">
        <v>252</v>
      </c>
      <c r="C19" s="58"/>
      <c r="D19" s="17">
        <v>9.5</v>
      </c>
      <c r="E19" s="26">
        <f t="shared" si="0"/>
        <v>0</v>
      </c>
    </row>
    <row r="20" spans="1:5" ht="38.200000000000003" customHeight="1" x14ac:dyDescent="0.3">
      <c r="A20" s="124" t="s">
        <v>19</v>
      </c>
      <c r="B20" s="113" t="s">
        <v>119</v>
      </c>
      <c r="C20" s="58"/>
      <c r="D20" s="17">
        <v>14.5</v>
      </c>
      <c r="E20" s="26">
        <f>+C20*D20</f>
        <v>0</v>
      </c>
    </row>
    <row r="21" spans="1:5" ht="43.2" x14ac:dyDescent="0.3">
      <c r="A21" s="124" t="s">
        <v>18</v>
      </c>
      <c r="B21" s="94" t="s">
        <v>161</v>
      </c>
      <c r="C21" s="58"/>
      <c r="D21" s="17">
        <v>18</v>
      </c>
      <c r="E21" s="26">
        <f t="shared" si="0"/>
        <v>0</v>
      </c>
    </row>
    <row r="22" spans="1:5" ht="23.95" customHeight="1" x14ac:dyDescent="0.3">
      <c r="A22" s="293"/>
      <c r="B22" s="294" t="s">
        <v>20</v>
      </c>
      <c r="C22" s="295"/>
      <c r="D22" s="295"/>
      <c r="E22" s="296"/>
    </row>
    <row r="23" spans="1:5" ht="37.6" customHeight="1" x14ac:dyDescent="0.3">
      <c r="A23" s="297"/>
      <c r="B23" s="51" t="s">
        <v>347</v>
      </c>
      <c r="C23" s="171"/>
      <c r="D23" s="17">
        <v>10</v>
      </c>
      <c r="E23" s="17">
        <f>+C23*D23</f>
        <v>0</v>
      </c>
    </row>
    <row r="24" spans="1:5" ht="32.25" customHeight="1" x14ac:dyDescent="0.3">
      <c r="A24" s="132" t="s">
        <v>22</v>
      </c>
      <c r="B24" s="95" t="s">
        <v>21</v>
      </c>
      <c r="C24" s="63"/>
      <c r="D24" s="49">
        <v>10</v>
      </c>
      <c r="E24" s="49">
        <f t="shared" ref="E24:E29" si="1">+C24*D24</f>
        <v>0</v>
      </c>
    </row>
    <row r="25" spans="1:5" ht="47.3" customHeight="1" x14ac:dyDescent="0.3">
      <c r="A25" s="124" t="s">
        <v>23</v>
      </c>
      <c r="B25" s="96" t="s">
        <v>81</v>
      </c>
      <c r="C25" s="58"/>
      <c r="D25" s="26">
        <v>10.5</v>
      </c>
      <c r="E25" s="26">
        <f t="shared" si="1"/>
        <v>0</v>
      </c>
    </row>
    <row r="26" spans="1:5" ht="45.7" customHeight="1" x14ac:dyDescent="0.3">
      <c r="A26" s="124" t="s">
        <v>149</v>
      </c>
      <c r="B26" s="97" t="s">
        <v>253</v>
      </c>
      <c r="C26" s="58"/>
      <c r="D26" s="26">
        <v>10.5</v>
      </c>
      <c r="E26" s="26">
        <f t="shared" si="1"/>
        <v>0</v>
      </c>
    </row>
    <row r="27" spans="1:5" ht="36.799999999999997" customHeight="1" x14ac:dyDescent="0.3">
      <c r="A27" s="124" t="s">
        <v>18</v>
      </c>
      <c r="B27" s="97" t="s">
        <v>254</v>
      </c>
      <c r="C27" s="58"/>
      <c r="D27" s="17">
        <v>13</v>
      </c>
      <c r="E27" s="26">
        <f t="shared" si="1"/>
        <v>0</v>
      </c>
    </row>
    <row r="28" spans="1:5" ht="34.450000000000003" customHeight="1" x14ac:dyDescent="0.3">
      <c r="A28" s="124" t="s">
        <v>22</v>
      </c>
      <c r="B28" s="114" t="s">
        <v>121</v>
      </c>
      <c r="C28" s="58"/>
      <c r="D28" s="17">
        <v>10</v>
      </c>
      <c r="E28" s="26">
        <f t="shared" si="1"/>
        <v>0</v>
      </c>
    </row>
    <row r="29" spans="1:5" ht="39" customHeight="1" x14ac:dyDescent="0.3">
      <c r="A29" s="124" t="s">
        <v>22</v>
      </c>
      <c r="B29" s="110" t="s">
        <v>255</v>
      </c>
      <c r="C29" s="58"/>
      <c r="D29" s="26">
        <v>12</v>
      </c>
      <c r="E29" s="26">
        <f t="shared" si="1"/>
        <v>0</v>
      </c>
    </row>
    <row r="30" spans="1:5" ht="24.75" customHeight="1" thickBot="1" x14ac:dyDescent="0.35">
      <c r="A30" s="236"/>
      <c r="B30" s="234" t="s">
        <v>24</v>
      </c>
      <c r="C30" s="235"/>
      <c r="D30" s="235"/>
      <c r="E30" s="227"/>
    </row>
    <row r="31" spans="1:5" ht="29.45" x14ac:dyDescent="0.3">
      <c r="A31" s="142" t="s">
        <v>137</v>
      </c>
      <c r="B31" s="151" t="s">
        <v>175</v>
      </c>
      <c r="C31" s="143"/>
      <c r="D31" s="45">
        <v>8.5</v>
      </c>
      <c r="E31" s="49">
        <f t="shared" ref="E31:E34" si="2">+C31*D31</f>
        <v>0</v>
      </c>
    </row>
    <row r="32" spans="1:5" ht="34.450000000000003" customHeight="1" x14ac:dyDescent="0.3">
      <c r="A32" s="124" t="s">
        <v>50</v>
      </c>
      <c r="B32" s="97" t="s">
        <v>162</v>
      </c>
      <c r="C32" s="58"/>
      <c r="D32" s="26">
        <v>7.8</v>
      </c>
      <c r="E32" s="26">
        <f t="shared" si="2"/>
        <v>0</v>
      </c>
    </row>
    <row r="33" spans="1:6" ht="28.8" x14ac:dyDescent="0.3">
      <c r="A33" s="131" t="s">
        <v>18</v>
      </c>
      <c r="B33" s="97" t="s">
        <v>25</v>
      </c>
      <c r="C33" s="59"/>
      <c r="D33" s="26">
        <v>5.8</v>
      </c>
      <c r="E33" s="26">
        <f t="shared" si="2"/>
        <v>0</v>
      </c>
    </row>
    <row r="34" spans="1:6" ht="28.8" x14ac:dyDescent="0.3">
      <c r="A34" s="124"/>
      <c r="B34" s="97" t="s">
        <v>212</v>
      </c>
      <c r="C34" s="58"/>
      <c r="D34" s="26">
        <v>8.1999999999999993</v>
      </c>
      <c r="E34" s="26">
        <f t="shared" si="2"/>
        <v>0</v>
      </c>
    </row>
    <row r="35" spans="1:6" x14ac:dyDescent="0.3">
      <c r="A35" s="124"/>
      <c r="B35" s="97"/>
      <c r="C35" s="58"/>
      <c r="D35" s="26"/>
      <c r="E35" s="26"/>
    </row>
    <row r="36" spans="1:6" x14ac:dyDescent="0.3">
      <c r="A36" s="122"/>
      <c r="B36" s="144" t="s">
        <v>166</v>
      </c>
      <c r="C36" s="58"/>
      <c r="D36" s="64"/>
      <c r="E36" s="38"/>
      <c r="F36" s="167"/>
    </row>
    <row r="37" spans="1:6" x14ac:dyDescent="0.3">
      <c r="A37" s="122"/>
      <c r="B37" s="98"/>
      <c r="C37" s="58"/>
      <c r="D37" s="64"/>
      <c r="E37" s="38"/>
    </row>
    <row r="38" spans="1:6" x14ac:dyDescent="0.3">
      <c r="A38" s="140"/>
      <c r="B38" s="99" t="s">
        <v>71</v>
      </c>
      <c r="C38" s="64"/>
      <c r="D38" s="64"/>
      <c r="E38" s="65">
        <f>SUM(E11:E36)</f>
        <v>0</v>
      </c>
    </row>
    <row r="39" spans="1:6" x14ac:dyDescent="0.3">
      <c r="B39" s="44" t="s">
        <v>2</v>
      </c>
    </row>
    <row r="40" spans="1:6" x14ac:dyDescent="0.3">
      <c r="B40" s="44"/>
    </row>
  </sheetData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42"/>
  <sheetViews>
    <sheetView workbookViewId="0">
      <selection activeCell="F27" sqref="F27"/>
    </sheetView>
  </sheetViews>
  <sheetFormatPr defaultRowHeight="15.05" x14ac:dyDescent="0.3"/>
  <cols>
    <col min="1" max="1" width="83.6640625" customWidth="1"/>
    <col min="2" max="2" width="10.88671875" customWidth="1"/>
  </cols>
  <sheetData>
    <row r="1" spans="1:3" ht="183.8" customHeight="1" x14ac:dyDescent="0.3"/>
    <row r="2" spans="1:3" ht="18.8" customHeight="1" x14ac:dyDescent="0.3">
      <c r="A2" s="40" t="s">
        <v>68</v>
      </c>
    </row>
    <row r="3" spans="1:3" ht="18.8" customHeight="1" x14ac:dyDescent="0.3">
      <c r="A3" s="41" t="s">
        <v>64</v>
      </c>
    </row>
    <row r="4" spans="1:3" ht="18.8" customHeight="1" x14ac:dyDescent="0.3">
      <c r="A4" s="41" t="s">
        <v>66</v>
      </c>
      <c r="B4" s="52"/>
      <c r="C4" s="52"/>
    </row>
    <row r="5" spans="1:3" ht="18.8" customHeight="1" x14ac:dyDescent="0.3">
      <c r="A5" s="42" t="s">
        <v>65</v>
      </c>
      <c r="B5" s="52"/>
      <c r="C5" s="52"/>
    </row>
    <row r="6" spans="1:3" ht="18.8" customHeight="1" x14ac:dyDescent="0.3">
      <c r="A6" s="43" t="s">
        <v>69</v>
      </c>
      <c r="B6" s="52"/>
      <c r="C6" s="52"/>
    </row>
    <row r="7" spans="1:3" ht="16" customHeight="1" x14ac:dyDescent="0.3">
      <c r="A7" s="52"/>
      <c r="B7" s="52"/>
      <c r="C7" s="52"/>
    </row>
    <row r="8" spans="1:3" ht="19.600000000000001" customHeight="1" x14ac:dyDescent="0.3">
      <c r="A8" s="269" t="s">
        <v>314</v>
      </c>
      <c r="B8" s="270" t="s">
        <v>27</v>
      </c>
      <c r="C8" s="270" t="s">
        <v>30</v>
      </c>
    </row>
    <row r="9" spans="1:3" ht="22.55" customHeight="1" x14ac:dyDescent="0.3">
      <c r="A9" s="271" t="s">
        <v>31</v>
      </c>
      <c r="B9" s="272"/>
      <c r="C9" s="273"/>
    </row>
    <row r="10" spans="1:3" ht="48.7" customHeight="1" x14ac:dyDescent="0.3">
      <c r="A10" s="24" t="s">
        <v>231</v>
      </c>
      <c r="B10" s="63"/>
      <c r="C10" s="45">
        <v>12.5</v>
      </c>
    </row>
    <row r="11" spans="1:3" ht="33.049999999999997" customHeight="1" x14ac:dyDescent="0.3">
      <c r="A11" s="145" t="s">
        <v>223</v>
      </c>
      <c r="B11" s="63"/>
      <c r="C11" s="45">
        <v>13.8</v>
      </c>
    </row>
    <row r="12" spans="1:3" ht="34.450000000000003" customHeight="1" x14ac:dyDescent="0.3">
      <c r="A12" s="24" t="s">
        <v>315</v>
      </c>
      <c r="B12" s="63"/>
      <c r="C12" s="175">
        <v>14.2</v>
      </c>
    </row>
    <row r="13" spans="1:3" ht="33.85" customHeight="1" x14ac:dyDescent="0.3">
      <c r="A13" s="101" t="s">
        <v>256</v>
      </c>
      <c r="B13" s="58"/>
      <c r="C13" s="17">
        <v>15.9</v>
      </c>
    </row>
    <row r="14" spans="1:3" ht="34.450000000000003" customHeight="1" x14ac:dyDescent="0.3">
      <c r="A14" s="62" t="s">
        <v>316</v>
      </c>
      <c r="B14" s="58"/>
      <c r="C14" s="17">
        <v>16</v>
      </c>
    </row>
    <row r="15" spans="1:3" ht="21" customHeight="1" x14ac:dyDescent="0.3">
      <c r="A15" s="271" t="s">
        <v>176</v>
      </c>
      <c r="B15" s="257"/>
      <c r="C15" s="274"/>
    </row>
    <row r="16" spans="1:3" ht="39.799999999999997" customHeight="1" x14ac:dyDescent="0.3">
      <c r="A16" s="118" t="s">
        <v>317</v>
      </c>
      <c r="B16" s="63"/>
      <c r="C16" s="49">
        <v>16</v>
      </c>
    </row>
    <row r="17" spans="1:6" ht="36" customHeight="1" x14ac:dyDescent="0.3">
      <c r="A17" s="112" t="s">
        <v>318</v>
      </c>
      <c r="B17" s="63"/>
      <c r="C17" s="237">
        <v>13.8</v>
      </c>
    </row>
    <row r="18" spans="1:6" ht="56.2" customHeight="1" x14ac:dyDescent="0.3">
      <c r="A18" s="112" t="s">
        <v>319</v>
      </c>
      <c r="B18" s="58"/>
      <c r="C18" s="17">
        <v>14</v>
      </c>
    </row>
    <row r="19" spans="1:6" ht="47" x14ac:dyDescent="0.3">
      <c r="A19" s="112" t="s">
        <v>320</v>
      </c>
      <c r="B19" s="58"/>
      <c r="C19" s="17">
        <v>13</v>
      </c>
    </row>
    <row r="20" spans="1:6" ht="34.450000000000003" customHeight="1" x14ac:dyDescent="0.3">
      <c r="A20" s="111" t="s">
        <v>321</v>
      </c>
      <c r="B20" s="58"/>
      <c r="C20" s="17">
        <v>15.5</v>
      </c>
    </row>
    <row r="21" spans="1:6" ht="22.55" customHeight="1" x14ac:dyDescent="0.3">
      <c r="A21" s="271" t="s">
        <v>177</v>
      </c>
      <c r="B21" s="275"/>
      <c r="C21" s="276"/>
    </row>
    <row r="22" spans="1:6" ht="36.799999999999997" customHeight="1" x14ac:dyDescent="0.3">
      <c r="A22" s="50" t="s">
        <v>322</v>
      </c>
      <c r="B22" s="58"/>
      <c r="C22" s="17">
        <v>18.5</v>
      </c>
    </row>
    <row r="23" spans="1:6" ht="34.450000000000003" customHeight="1" x14ac:dyDescent="0.3">
      <c r="A23" s="113" t="s">
        <v>323</v>
      </c>
      <c r="B23" s="58"/>
      <c r="C23" s="17">
        <v>14.5</v>
      </c>
    </row>
    <row r="24" spans="1:6" ht="32.25" customHeight="1" x14ac:dyDescent="0.3">
      <c r="A24" s="50" t="s">
        <v>163</v>
      </c>
      <c r="B24" s="58"/>
      <c r="C24" s="17">
        <v>24</v>
      </c>
    </row>
    <row r="25" spans="1:6" ht="17.25" customHeight="1" x14ac:dyDescent="0.3">
      <c r="A25" s="277" t="s">
        <v>32</v>
      </c>
      <c r="B25" s="257"/>
      <c r="C25" s="278"/>
    </row>
    <row r="26" spans="1:6" ht="33.049999999999997" customHeight="1" x14ac:dyDescent="0.3">
      <c r="A26" s="146" t="s">
        <v>324</v>
      </c>
      <c r="B26" s="63"/>
      <c r="C26" s="45">
        <v>15.5</v>
      </c>
    </row>
    <row r="27" spans="1:6" ht="33.85" customHeight="1" x14ac:dyDescent="0.3">
      <c r="A27" s="238" t="s">
        <v>325</v>
      </c>
      <c r="B27" s="63"/>
      <c r="C27" s="175">
        <v>15.5</v>
      </c>
      <c r="F27" s="167"/>
    </row>
    <row r="28" spans="1:6" ht="35.25" customHeight="1" x14ac:dyDescent="0.3">
      <c r="A28" s="238" t="s">
        <v>326</v>
      </c>
      <c r="B28" s="171"/>
      <c r="C28" s="17">
        <v>14.5</v>
      </c>
    </row>
    <row r="29" spans="1:6" ht="33.85" customHeight="1" x14ac:dyDescent="0.3">
      <c r="A29" s="51" t="s">
        <v>327</v>
      </c>
      <c r="B29" s="171"/>
      <c r="C29" s="17">
        <v>17.8</v>
      </c>
    </row>
    <row r="30" spans="1:6" ht="21" customHeight="1" x14ac:dyDescent="0.3">
      <c r="A30" s="279" t="s">
        <v>328</v>
      </c>
      <c r="B30" s="257"/>
      <c r="C30" s="278"/>
    </row>
    <row r="31" spans="1:6" ht="39" customHeight="1" x14ac:dyDescent="0.3">
      <c r="A31" s="172" t="s">
        <v>329</v>
      </c>
      <c r="B31" s="239"/>
      <c r="C31" s="240">
        <v>10</v>
      </c>
    </row>
    <row r="32" spans="1:6" ht="23.35" customHeight="1" x14ac:dyDescent="0.3">
      <c r="A32" s="24" t="s">
        <v>120</v>
      </c>
      <c r="B32" s="63"/>
      <c r="C32" s="45">
        <v>9</v>
      </c>
    </row>
    <row r="33" spans="1:3" ht="33.85" customHeight="1" x14ac:dyDescent="0.3">
      <c r="A33" s="101" t="s">
        <v>164</v>
      </c>
      <c r="B33" s="58"/>
      <c r="C33" s="17">
        <v>8.5</v>
      </c>
    </row>
    <row r="34" spans="1:3" ht="36" customHeight="1" x14ac:dyDescent="0.3">
      <c r="A34" s="101" t="s">
        <v>26</v>
      </c>
      <c r="B34" s="58"/>
      <c r="C34" s="17">
        <v>9</v>
      </c>
    </row>
    <row r="35" spans="1:3" ht="48.05" customHeight="1" x14ac:dyDescent="0.3">
      <c r="A35" s="101" t="s">
        <v>330</v>
      </c>
      <c r="B35" s="58"/>
      <c r="C35" s="17">
        <v>12.6</v>
      </c>
    </row>
    <row r="36" spans="1:3" ht="18" customHeight="1" x14ac:dyDescent="0.3">
      <c r="A36" s="279" t="s">
        <v>331</v>
      </c>
      <c r="B36" s="257"/>
      <c r="C36" s="278"/>
    </row>
    <row r="37" spans="1:3" x14ac:dyDescent="0.3">
      <c r="A37" s="101" t="s">
        <v>332</v>
      </c>
      <c r="B37" s="58"/>
      <c r="C37" s="17">
        <v>6</v>
      </c>
    </row>
    <row r="38" spans="1:3" x14ac:dyDescent="0.3">
      <c r="A38" s="101" t="s">
        <v>333</v>
      </c>
      <c r="B38" s="58"/>
      <c r="C38" s="17">
        <v>6</v>
      </c>
    </row>
    <row r="39" spans="1:3" ht="15.65" x14ac:dyDescent="0.3">
      <c r="A39" s="241" t="s">
        <v>334</v>
      </c>
      <c r="B39" s="242"/>
      <c r="C39" s="243">
        <v>8</v>
      </c>
    </row>
    <row r="40" spans="1:3" ht="31.3" x14ac:dyDescent="0.3">
      <c r="A40" s="244" t="s">
        <v>335</v>
      </c>
      <c r="B40" s="242"/>
      <c r="C40" s="245">
        <v>8</v>
      </c>
    </row>
    <row r="41" spans="1:3" ht="15.65" x14ac:dyDescent="0.3">
      <c r="A41" s="50" t="s">
        <v>336</v>
      </c>
      <c r="B41" s="242"/>
      <c r="C41" s="243">
        <v>9</v>
      </c>
    </row>
    <row r="42" spans="1:3" ht="15.65" x14ac:dyDescent="0.3">
      <c r="A42" s="246" t="s">
        <v>337</v>
      </c>
      <c r="B42" s="247"/>
      <c r="C42" s="248"/>
    </row>
  </sheetData>
  <hyperlinks>
    <hyperlink ref="A42" location="Alergenai!A1" display="Alergenų reikšmes rasite čia." xr:uid="{697C2694-8B40-4A44-9A83-D6DC13C953CD}"/>
  </hyperlink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628D7-BE49-49D0-90D3-BA3B5F760EA7}">
  <dimension ref="A1:F44"/>
  <sheetViews>
    <sheetView topLeftCell="A22" workbookViewId="0">
      <selection activeCell="G27" sqref="G27"/>
    </sheetView>
  </sheetViews>
  <sheetFormatPr defaultRowHeight="15.05" x14ac:dyDescent="0.3"/>
  <cols>
    <col min="1" max="1" width="10.44140625" customWidth="1"/>
    <col min="2" max="2" width="74.88671875" customWidth="1"/>
    <col min="3" max="3" width="9.44140625" customWidth="1"/>
    <col min="4" max="4" width="11.44140625" customWidth="1"/>
  </cols>
  <sheetData>
    <row r="1" spans="1:5" ht="206.3" customHeight="1" x14ac:dyDescent="0.3"/>
    <row r="2" spans="1:5" x14ac:dyDescent="0.3">
      <c r="B2" s="40" t="s">
        <v>68</v>
      </c>
      <c r="C2" s="40"/>
    </row>
    <row r="3" spans="1:5" x14ac:dyDescent="0.3">
      <c r="B3" s="41" t="s">
        <v>64</v>
      </c>
      <c r="C3" s="41"/>
    </row>
    <row r="4" spans="1:5" x14ac:dyDescent="0.3">
      <c r="B4" s="41" t="s">
        <v>66</v>
      </c>
      <c r="C4" s="41"/>
    </row>
    <row r="5" spans="1:5" x14ac:dyDescent="0.3">
      <c r="B5" s="42" t="s">
        <v>65</v>
      </c>
      <c r="C5" s="42"/>
    </row>
    <row r="6" spans="1:5" ht="17.25" customHeight="1" x14ac:dyDescent="0.3">
      <c r="B6" s="43" t="s">
        <v>69</v>
      </c>
      <c r="C6" s="43"/>
    </row>
    <row r="8" spans="1:5" ht="15.65" thickBot="1" x14ac:dyDescent="0.35">
      <c r="A8" s="249" t="s">
        <v>27</v>
      </c>
      <c r="B8" s="250" t="s">
        <v>180</v>
      </c>
      <c r="C8" s="251" t="s">
        <v>3</v>
      </c>
      <c r="D8" s="252" t="s">
        <v>30</v>
      </c>
      <c r="E8" s="252" t="s">
        <v>30</v>
      </c>
    </row>
    <row r="9" spans="1:5" ht="15.65" thickBot="1" x14ac:dyDescent="0.35">
      <c r="A9" s="253"/>
      <c r="B9" s="254" t="s">
        <v>181</v>
      </c>
      <c r="C9" s="255"/>
      <c r="D9" s="256"/>
      <c r="E9" s="256"/>
    </row>
    <row r="10" spans="1:5" x14ac:dyDescent="0.3">
      <c r="A10" s="132" t="s">
        <v>87</v>
      </c>
      <c r="B10" s="84" t="s">
        <v>224</v>
      </c>
      <c r="C10" s="24"/>
      <c r="D10" s="177">
        <v>2.2999999999999998</v>
      </c>
      <c r="E10" s="49">
        <f>+C10*D10</f>
        <v>0</v>
      </c>
    </row>
    <row r="11" spans="1:5" x14ac:dyDescent="0.3">
      <c r="A11" s="132" t="s">
        <v>87</v>
      </c>
      <c r="B11" s="84" t="s">
        <v>257</v>
      </c>
      <c r="C11" s="24"/>
      <c r="D11" s="177">
        <v>2</v>
      </c>
      <c r="E11" s="49">
        <f>+C11*D11</f>
        <v>0</v>
      </c>
    </row>
    <row r="12" spans="1:5" x14ac:dyDescent="0.3">
      <c r="A12" s="124" t="s">
        <v>86</v>
      </c>
      <c r="B12" s="69" t="s">
        <v>182</v>
      </c>
      <c r="C12" s="51"/>
      <c r="D12" s="67">
        <v>2</v>
      </c>
      <c r="E12" s="26">
        <f>+C12*D12</f>
        <v>0</v>
      </c>
    </row>
    <row r="13" spans="1:5" x14ac:dyDescent="0.3">
      <c r="A13" s="124" t="s">
        <v>86</v>
      </c>
      <c r="B13" s="69" t="s">
        <v>183</v>
      </c>
      <c r="C13" s="51"/>
      <c r="D13" s="66">
        <v>2</v>
      </c>
      <c r="E13" s="26">
        <f>+C13*D13</f>
        <v>0</v>
      </c>
    </row>
    <row r="14" spans="1:5" x14ac:dyDescent="0.3">
      <c r="A14" s="124"/>
      <c r="B14" s="154" t="s">
        <v>184</v>
      </c>
      <c r="C14" s="154"/>
      <c r="D14" s="66"/>
      <c r="E14" s="26"/>
    </row>
    <row r="15" spans="1:5" ht="15.65" thickBot="1" x14ac:dyDescent="0.35">
      <c r="A15" s="233"/>
      <c r="B15" s="284" t="s">
        <v>258</v>
      </c>
      <c r="C15" s="284"/>
      <c r="D15" s="286"/>
      <c r="E15" s="287"/>
    </row>
    <row r="16" spans="1:5" x14ac:dyDescent="0.3">
      <c r="A16" s="132" t="s">
        <v>86</v>
      </c>
      <c r="B16" s="84" t="s">
        <v>185</v>
      </c>
      <c r="C16" s="24"/>
      <c r="D16" s="68">
        <v>2.2000000000000002</v>
      </c>
      <c r="E16" s="49">
        <f>+C16*D16</f>
        <v>0</v>
      </c>
    </row>
    <row r="17" spans="1:6" x14ac:dyDescent="0.3">
      <c r="A17" s="124" t="s">
        <v>87</v>
      </c>
      <c r="B17" s="155" t="s">
        <v>225</v>
      </c>
      <c r="C17" s="156"/>
      <c r="D17" s="178">
        <v>2.5</v>
      </c>
      <c r="E17" s="26">
        <f>+C17*D17</f>
        <v>0</v>
      </c>
    </row>
    <row r="18" spans="1:6" x14ac:dyDescent="0.3">
      <c r="A18" s="124" t="s">
        <v>186</v>
      </c>
      <c r="B18" s="69" t="s">
        <v>226</v>
      </c>
      <c r="C18" s="156"/>
      <c r="D18" s="157">
        <v>2</v>
      </c>
      <c r="E18" s="26">
        <f>+C18*D18</f>
        <v>0</v>
      </c>
    </row>
    <row r="19" spans="1:6" x14ac:dyDescent="0.3">
      <c r="A19" s="124"/>
      <c r="B19" s="158" t="s">
        <v>187</v>
      </c>
      <c r="C19" s="159"/>
      <c r="D19" s="157"/>
      <c r="E19" s="26"/>
    </row>
    <row r="20" spans="1:6" x14ac:dyDescent="0.3">
      <c r="A20" s="124"/>
      <c r="B20" s="160" t="s">
        <v>188</v>
      </c>
      <c r="C20" s="154"/>
      <c r="D20" s="157"/>
      <c r="E20" s="26"/>
    </row>
    <row r="21" spans="1:6" ht="15.65" thickBot="1" x14ac:dyDescent="0.35">
      <c r="A21" s="283"/>
      <c r="B21" s="284" t="s">
        <v>189</v>
      </c>
      <c r="C21" s="284"/>
      <c r="D21" s="285"/>
      <c r="E21" s="249"/>
    </row>
    <row r="22" spans="1:6" x14ac:dyDescent="0.3">
      <c r="A22" s="132" t="s">
        <v>86</v>
      </c>
      <c r="B22" s="161" t="s">
        <v>190</v>
      </c>
      <c r="C22" s="162"/>
      <c r="D22" s="163">
        <v>2.2000000000000002</v>
      </c>
      <c r="E22" s="49">
        <f>+C22*D22</f>
        <v>0</v>
      </c>
      <c r="F22" s="167"/>
    </row>
    <row r="23" spans="1:6" x14ac:dyDescent="0.3">
      <c r="A23" s="124" t="s">
        <v>191</v>
      </c>
      <c r="B23" s="155" t="s">
        <v>192</v>
      </c>
      <c r="C23" s="156"/>
      <c r="D23" s="157">
        <v>2.7</v>
      </c>
      <c r="E23" s="26">
        <f t="shared" ref="E23:E28" si="0">+C23*D23</f>
        <v>0</v>
      </c>
    </row>
    <row r="24" spans="1:6" ht="16.45" customHeight="1" x14ac:dyDescent="0.3">
      <c r="A24" s="124" t="s">
        <v>191</v>
      </c>
      <c r="B24" s="155" t="s">
        <v>193</v>
      </c>
      <c r="C24" s="156"/>
      <c r="D24" s="157">
        <v>2.7</v>
      </c>
      <c r="E24" s="26">
        <f t="shared" si="0"/>
        <v>0</v>
      </c>
    </row>
    <row r="25" spans="1:6" x14ac:dyDescent="0.3">
      <c r="A25" s="124" t="s">
        <v>194</v>
      </c>
      <c r="B25" s="155" t="s">
        <v>195</v>
      </c>
      <c r="C25" s="156"/>
      <c r="D25" s="157">
        <v>2.7</v>
      </c>
      <c r="E25" s="26">
        <f t="shared" si="0"/>
        <v>0</v>
      </c>
    </row>
    <row r="26" spans="1:6" x14ac:dyDescent="0.3">
      <c r="A26" s="124" t="s">
        <v>194</v>
      </c>
      <c r="B26" s="155" t="s">
        <v>196</v>
      </c>
      <c r="C26" s="156"/>
      <c r="D26" s="157">
        <v>2.7</v>
      </c>
      <c r="E26" s="26">
        <f t="shared" si="0"/>
        <v>0</v>
      </c>
    </row>
    <row r="27" spans="1:6" x14ac:dyDescent="0.3">
      <c r="A27" s="124" t="s">
        <v>191</v>
      </c>
      <c r="B27" s="155" t="s">
        <v>197</v>
      </c>
      <c r="C27" s="156"/>
      <c r="D27" s="157">
        <v>3.5</v>
      </c>
      <c r="E27" s="26">
        <f t="shared" si="0"/>
        <v>0</v>
      </c>
    </row>
    <row r="28" spans="1:6" x14ac:dyDescent="0.3">
      <c r="A28" s="124" t="s">
        <v>191</v>
      </c>
      <c r="B28" s="69" t="s">
        <v>198</v>
      </c>
      <c r="C28" s="51"/>
      <c r="D28" s="157">
        <v>3.5</v>
      </c>
      <c r="E28" s="26">
        <f t="shared" si="0"/>
        <v>0</v>
      </c>
    </row>
    <row r="29" spans="1:6" x14ac:dyDescent="0.3">
      <c r="A29" s="124"/>
      <c r="B29" s="160" t="s">
        <v>188</v>
      </c>
      <c r="C29" s="154"/>
      <c r="D29" s="157"/>
      <c r="E29" s="26"/>
    </row>
    <row r="30" spans="1:6" x14ac:dyDescent="0.3">
      <c r="A30" s="280"/>
      <c r="B30" s="259" t="s">
        <v>199</v>
      </c>
      <c r="C30" s="259"/>
      <c r="D30" s="281"/>
      <c r="E30" s="282"/>
      <c r="F30" s="167"/>
    </row>
    <row r="31" spans="1:6" x14ac:dyDescent="0.3">
      <c r="A31" s="124" t="s">
        <v>194</v>
      </c>
      <c r="B31" s="84" t="s">
        <v>200</v>
      </c>
      <c r="C31" s="24"/>
      <c r="D31" s="164">
        <v>1.5</v>
      </c>
      <c r="E31" s="49">
        <f>+C31*D31</f>
        <v>0</v>
      </c>
    </row>
    <row r="32" spans="1:6" ht="28.8" x14ac:dyDescent="0.3">
      <c r="A32" s="124" t="s">
        <v>191</v>
      </c>
      <c r="B32" s="69" t="s">
        <v>201</v>
      </c>
      <c r="C32" s="51"/>
      <c r="D32" s="165">
        <v>1.5</v>
      </c>
      <c r="E32" s="26">
        <f t="shared" ref="E32:E37" si="1">+C32*D32</f>
        <v>0</v>
      </c>
    </row>
    <row r="33" spans="1:5" x14ac:dyDescent="0.3">
      <c r="A33" s="124" t="s">
        <v>194</v>
      </c>
      <c r="B33" s="69" t="s">
        <v>202</v>
      </c>
      <c r="C33" s="51"/>
      <c r="D33" s="17">
        <v>1.5</v>
      </c>
      <c r="E33" s="26">
        <f t="shared" si="1"/>
        <v>0</v>
      </c>
    </row>
    <row r="34" spans="1:5" x14ac:dyDescent="0.3">
      <c r="A34" s="124" t="s">
        <v>191</v>
      </c>
      <c r="B34" s="69" t="s">
        <v>203</v>
      </c>
      <c r="C34" s="51"/>
      <c r="D34" s="17">
        <v>1.5</v>
      </c>
      <c r="E34" s="26">
        <f t="shared" si="1"/>
        <v>0</v>
      </c>
    </row>
    <row r="35" spans="1:5" x14ac:dyDescent="0.3">
      <c r="A35" s="132" t="s">
        <v>86</v>
      </c>
      <c r="B35" s="69" t="s">
        <v>204</v>
      </c>
      <c r="C35" s="51"/>
      <c r="D35" s="165">
        <v>1.2</v>
      </c>
      <c r="E35" s="26">
        <f t="shared" si="1"/>
        <v>0</v>
      </c>
    </row>
    <row r="36" spans="1:5" x14ac:dyDescent="0.3">
      <c r="A36" s="124" t="s">
        <v>191</v>
      </c>
      <c r="B36" s="69" t="s">
        <v>205</v>
      </c>
      <c r="C36" s="51"/>
      <c r="D36" s="165">
        <v>2</v>
      </c>
      <c r="E36" s="26">
        <f t="shared" si="1"/>
        <v>0</v>
      </c>
    </row>
    <row r="37" spans="1:5" x14ac:dyDescent="0.3">
      <c r="A37" s="124" t="s">
        <v>191</v>
      </c>
      <c r="B37" s="69" t="s">
        <v>206</v>
      </c>
      <c r="C37" s="51"/>
      <c r="D37" s="165">
        <v>2</v>
      </c>
      <c r="E37" s="26">
        <f t="shared" si="1"/>
        <v>0</v>
      </c>
    </row>
    <row r="38" spans="1:5" x14ac:dyDescent="0.3">
      <c r="A38" s="124"/>
      <c r="B38" s="160" t="s">
        <v>188</v>
      </c>
      <c r="C38" s="154"/>
      <c r="D38" s="166"/>
      <c r="E38" s="26"/>
    </row>
    <row r="39" spans="1:5" x14ac:dyDescent="0.3">
      <c r="A39" s="280"/>
      <c r="B39" s="259" t="s">
        <v>207</v>
      </c>
      <c r="C39" s="259"/>
      <c r="D39" s="281"/>
      <c r="E39" s="282"/>
    </row>
    <row r="40" spans="1:5" x14ac:dyDescent="0.3">
      <c r="A40" s="124" t="s">
        <v>191</v>
      </c>
      <c r="B40" s="69" t="s">
        <v>203</v>
      </c>
      <c r="C40" s="51"/>
      <c r="D40" s="17">
        <v>1</v>
      </c>
      <c r="E40" s="26">
        <f t="shared" ref="E40" si="2">+C40*D40</f>
        <v>0</v>
      </c>
    </row>
    <row r="41" spans="1:5" x14ac:dyDescent="0.3">
      <c r="A41" s="124" t="s">
        <v>194</v>
      </c>
      <c r="B41" s="84" t="s">
        <v>200</v>
      </c>
      <c r="C41" s="24"/>
      <c r="D41" s="164">
        <v>1</v>
      </c>
      <c r="E41" s="49">
        <f>+C41*D41</f>
        <v>0</v>
      </c>
    </row>
    <row r="42" spans="1:5" x14ac:dyDescent="0.3">
      <c r="A42" s="100"/>
      <c r="B42" s="160" t="s">
        <v>188</v>
      </c>
      <c r="C42" s="154"/>
      <c r="D42" s="166"/>
      <c r="E42" s="26"/>
    </row>
    <row r="43" spans="1:5" x14ac:dyDescent="0.3">
      <c r="A43" s="100"/>
      <c r="B43" s="99" t="s">
        <v>71</v>
      </c>
      <c r="C43" s="61"/>
      <c r="D43" s="38"/>
      <c r="E43" s="65">
        <f>SUM(E10:E38)</f>
        <v>0</v>
      </c>
    </row>
    <row r="44" spans="1:5" x14ac:dyDescent="0.3">
      <c r="B44" s="44" t="s">
        <v>2</v>
      </c>
      <c r="C44" s="44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FE246-DAD1-410C-A289-25003BB83321}">
  <dimension ref="A1:B18"/>
  <sheetViews>
    <sheetView workbookViewId="0">
      <selection activeCell="A4" sqref="A4:B4"/>
    </sheetView>
  </sheetViews>
  <sheetFormatPr defaultRowHeight="15.05" x14ac:dyDescent="0.3"/>
  <cols>
    <col min="1" max="1" width="89.5546875" customWidth="1"/>
  </cols>
  <sheetData>
    <row r="1" spans="1:2" ht="159.05000000000001" customHeight="1" x14ac:dyDescent="0.3"/>
    <row r="4" spans="1:2" ht="20.2" customHeight="1" x14ac:dyDescent="0.3">
      <c r="A4" s="273" t="s">
        <v>33</v>
      </c>
      <c r="B4" s="273"/>
    </row>
    <row r="5" spans="1:2" ht="15.65" x14ac:dyDescent="0.3">
      <c r="A5" s="34" t="s">
        <v>35</v>
      </c>
      <c r="B5" s="47" t="s">
        <v>34</v>
      </c>
    </row>
    <row r="6" spans="1:2" ht="15.65" x14ac:dyDescent="0.3">
      <c r="A6" s="34" t="s">
        <v>37</v>
      </c>
      <c r="B6" s="47" t="s">
        <v>36</v>
      </c>
    </row>
    <row r="7" spans="1:2" ht="15.65" x14ac:dyDescent="0.3">
      <c r="A7" s="34" t="s">
        <v>39</v>
      </c>
      <c r="B7" s="47" t="s">
        <v>38</v>
      </c>
    </row>
    <row r="8" spans="1:2" ht="15.65" x14ac:dyDescent="0.3">
      <c r="A8" s="34" t="s">
        <v>41</v>
      </c>
      <c r="B8" s="47" t="s">
        <v>40</v>
      </c>
    </row>
    <row r="9" spans="1:2" ht="15.65" x14ac:dyDescent="0.3">
      <c r="A9" s="35" t="s">
        <v>43</v>
      </c>
      <c r="B9" s="47" t="s">
        <v>42</v>
      </c>
    </row>
    <row r="10" spans="1:2" ht="15.65" x14ac:dyDescent="0.3">
      <c r="A10" s="34" t="s">
        <v>45</v>
      </c>
      <c r="B10" s="47" t="s">
        <v>44</v>
      </c>
    </row>
    <row r="11" spans="1:2" ht="15.65" x14ac:dyDescent="0.3">
      <c r="A11" s="34" t="s">
        <v>47</v>
      </c>
      <c r="B11" s="47" t="s">
        <v>46</v>
      </c>
    </row>
    <row r="12" spans="1:2" ht="15.65" x14ac:dyDescent="0.3">
      <c r="A12" s="34" t="s">
        <v>49</v>
      </c>
      <c r="B12" s="47" t="s">
        <v>48</v>
      </c>
    </row>
    <row r="13" spans="1:2" ht="15.65" x14ac:dyDescent="0.3">
      <c r="A13" s="34" t="s">
        <v>51</v>
      </c>
      <c r="B13" s="47" t="s">
        <v>50</v>
      </c>
    </row>
    <row r="14" spans="1:2" ht="15.65" x14ac:dyDescent="0.3">
      <c r="A14" s="35" t="s">
        <v>53</v>
      </c>
      <c r="B14" s="47" t="s">
        <v>52</v>
      </c>
    </row>
    <row r="15" spans="1:2" ht="15.65" x14ac:dyDescent="0.3">
      <c r="A15" s="36" t="s">
        <v>55</v>
      </c>
      <c r="B15" s="47" t="s">
        <v>54</v>
      </c>
    </row>
    <row r="16" spans="1:2" ht="18" customHeight="1" x14ac:dyDescent="0.3">
      <c r="A16" s="37" t="s">
        <v>57</v>
      </c>
      <c r="B16" s="47" t="s">
        <v>56</v>
      </c>
    </row>
    <row r="17" spans="1:2" ht="15.65" x14ac:dyDescent="0.3">
      <c r="A17" s="36" t="s">
        <v>59</v>
      </c>
      <c r="B17" s="47" t="s">
        <v>58</v>
      </c>
    </row>
    <row r="18" spans="1:2" ht="15.65" x14ac:dyDescent="0.3">
      <c r="A18" s="36" t="s">
        <v>61</v>
      </c>
      <c r="B18" s="47" t="s">
        <v>60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BA2FD-0A78-4C72-A972-A77A2A5EB652}">
  <dimension ref="A1:F37"/>
  <sheetViews>
    <sheetView workbookViewId="0">
      <selection activeCell="F9" sqref="F9"/>
    </sheetView>
  </sheetViews>
  <sheetFormatPr defaultRowHeight="15.05" x14ac:dyDescent="0.3"/>
  <cols>
    <col min="1" max="1" width="9.88671875" customWidth="1"/>
    <col min="2" max="2" width="73.5546875" customWidth="1"/>
    <col min="3" max="4" width="8.5546875" customWidth="1"/>
    <col min="5" max="5" width="8.44140625" customWidth="1"/>
    <col min="6" max="6" width="28.44140625" customWidth="1"/>
  </cols>
  <sheetData>
    <row r="1" spans="1:6" ht="193.5" customHeight="1" x14ac:dyDescent="0.3"/>
    <row r="3" spans="1:6" ht="15.65" x14ac:dyDescent="0.3">
      <c r="B3" s="179" t="s">
        <v>92</v>
      </c>
      <c r="C3" s="115"/>
      <c r="D3" s="115"/>
      <c r="E3" s="115"/>
    </row>
    <row r="4" spans="1:6" ht="31.5" customHeight="1" thickBot="1" x14ac:dyDescent="0.35">
      <c r="A4" s="288" t="s">
        <v>27</v>
      </c>
      <c r="B4" s="289" t="s">
        <v>93</v>
      </c>
      <c r="C4" s="289" t="s">
        <v>3</v>
      </c>
      <c r="D4" s="289" t="s">
        <v>30</v>
      </c>
      <c r="E4" s="290" t="s">
        <v>70</v>
      </c>
    </row>
    <row r="5" spans="1:6" ht="16.3" thickBot="1" x14ac:dyDescent="0.35">
      <c r="A5" s="180"/>
      <c r="B5" s="181" t="s">
        <v>94</v>
      </c>
      <c r="C5" s="182"/>
      <c r="D5" s="182"/>
      <c r="E5" s="183"/>
    </row>
    <row r="6" spans="1:6" ht="15.65" x14ac:dyDescent="0.3">
      <c r="A6" s="119" t="s">
        <v>50</v>
      </c>
      <c r="B6" s="105" t="s">
        <v>178</v>
      </c>
      <c r="C6" s="59"/>
      <c r="D6" s="60">
        <v>10</v>
      </c>
      <c r="E6" s="60">
        <f t="shared" ref="E6:E36" si="0">+C6*D6</f>
        <v>0</v>
      </c>
    </row>
    <row r="7" spans="1:6" ht="15.65" x14ac:dyDescent="0.3">
      <c r="A7" s="120" t="s">
        <v>50</v>
      </c>
      <c r="B7" s="147" t="s">
        <v>95</v>
      </c>
      <c r="C7" s="143"/>
      <c r="D7" s="148">
        <v>6</v>
      </c>
      <c r="E7" s="148">
        <f>+C7*D7</f>
        <v>0</v>
      </c>
    </row>
    <row r="8" spans="1:6" ht="15.65" x14ac:dyDescent="0.3">
      <c r="A8" s="119" t="s">
        <v>44</v>
      </c>
      <c r="B8" s="105" t="s">
        <v>127</v>
      </c>
      <c r="C8" s="59"/>
      <c r="D8" s="60">
        <v>2</v>
      </c>
      <c r="E8" s="60">
        <f t="shared" si="0"/>
        <v>0</v>
      </c>
    </row>
    <row r="9" spans="1:6" ht="18" customHeight="1" x14ac:dyDescent="0.3">
      <c r="A9" s="119"/>
      <c r="B9" s="106" t="s">
        <v>96</v>
      </c>
      <c r="C9" s="59"/>
      <c r="D9" s="60">
        <v>2</v>
      </c>
      <c r="E9" s="60">
        <f t="shared" si="0"/>
        <v>0</v>
      </c>
      <c r="F9" s="105"/>
    </row>
    <row r="10" spans="1:6" ht="16.3" thickBot="1" x14ac:dyDescent="0.35">
      <c r="A10" s="186"/>
      <c r="B10" s="187" t="s">
        <v>97</v>
      </c>
      <c r="C10" s="188"/>
      <c r="D10" s="188"/>
      <c r="E10" s="189"/>
    </row>
    <row r="11" spans="1:6" ht="15.65" x14ac:dyDescent="0.3">
      <c r="A11" s="184" t="s">
        <v>129</v>
      </c>
      <c r="B11" s="185" t="s">
        <v>98</v>
      </c>
      <c r="C11" s="143"/>
      <c r="D11" s="148">
        <v>10</v>
      </c>
      <c r="E11" s="148">
        <f t="shared" si="0"/>
        <v>0</v>
      </c>
    </row>
    <row r="12" spans="1:6" ht="15.65" x14ac:dyDescent="0.3">
      <c r="A12" s="119" t="s">
        <v>83</v>
      </c>
      <c r="B12" s="105" t="s">
        <v>99</v>
      </c>
      <c r="C12" s="59"/>
      <c r="D12" s="60">
        <v>10</v>
      </c>
      <c r="E12" s="60">
        <f t="shared" si="0"/>
        <v>0</v>
      </c>
    </row>
    <row r="13" spans="1:6" ht="15.65" x14ac:dyDescent="0.3">
      <c r="A13" s="119" t="s">
        <v>44</v>
      </c>
      <c r="B13" s="105" t="s">
        <v>100</v>
      </c>
      <c r="C13" s="59"/>
      <c r="D13" s="60">
        <v>2</v>
      </c>
      <c r="E13" s="60">
        <f t="shared" si="0"/>
        <v>0</v>
      </c>
    </row>
    <row r="14" spans="1:6" ht="15.65" x14ac:dyDescent="0.3">
      <c r="A14" s="119" t="s">
        <v>50</v>
      </c>
      <c r="B14" s="105" t="s">
        <v>125</v>
      </c>
      <c r="C14" s="59"/>
      <c r="D14" s="60">
        <v>2</v>
      </c>
      <c r="E14" s="60">
        <f t="shared" si="0"/>
        <v>0</v>
      </c>
    </row>
    <row r="15" spans="1:6" ht="16.3" thickBot="1" x14ac:dyDescent="0.35">
      <c r="A15" s="186"/>
      <c r="B15" s="187" t="s">
        <v>101</v>
      </c>
      <c r="C15" s="188"/>
      <c r="D15" s="188"/>
      <c r="E15" s="189"/>
    </row>
    <row r="16" spans="1:6" ht="15.65" x14ac:dyDescent="0.3">
      <c r="A16" s="184"/>
      <c r="B16" s="147" t="s">
        <v>102</v>
      </c>
      <c r="C16" s="190"/>
      <c r="D16" s="148">
        <v>55</v>
      </c>
      <c r="E16" s="148">
        <f t="shared" si="0"/>
        <v>0</v>
      </c>
    </row>
    <row r="17" spans="1:6" ht="15.65" x14ac:dyDescent="0.3">
      <c r="A17" s="119"/>
      <c r="B17" s="104" t="s">
        <v>103</v>
      </c>
      <c r="C17" s="107"/>
      <c r="D17" s="60">
        <v>55</v>
      </c>
      <c r="E17" s="60">
        <f t="shared" si="0"/>
        <v>0</v>
      </c>
    </row>
    <row r="18" spans="1:6" ht="15.65" x14ac:dyDescent="0.3">
      <c r="A18" s="119" t="s">
        <v>46</v>
      </c>
      <c r="B18" s="105" t="s">
        <v>104</v>
      </c>
      <c r="C18" s="59"/>
      <c r="D18" s="60">
        <v>2</v>
      </c>
      <c r="E18" s="60">
        <f t="shared" si="0"/>
        <v>0</v>
      </c>
    </row>
    <row r="19" spans="1:6" ht="31.3" x14ac:dyDescent="0.3">
      <c r="A19" s="119"/>
      <c r="B19" s="106" t="s">
        <v>105</v>
      </c>
      <c r="C19" s="59"/>
      <c r="D19" s="26">
        <v>2</v>
      </c>
      <c r="E19" s="26">
        <f t="shared" si="0"/>
        <v>0</v>
      </c>
    </row>
    <row r="20" spans="1:6" ht="16.3" thickBot="1" x14ac:dyDescent="0.35">
      <c r="A20" s="186"/>
      <c r="B20" s="187" t="s">
        <v>106</v>
      </c>
      <c r="C20" s="188"/>
      <c r="D20" s="188"/>
      <c r="E20" s="189"/>
    </row>
    <row r="21" spans="1:6" ht="15.65" x14ac:dyDescent="0.3">
      <c r="A21" s="184" t="s">
        <v>179</v>
      </c>
      <c r="B21" s="147" t="s">
        <v>165</v>
      </c>
      <c r="C21" s="190"/>
      <c r="D21" s="49">
        <v>20</v>
      </c>
      <c r="E21" s="148">
        <f t="shared" si="0"/>
        <v>0</v>
      </c>
    </row>
    <row r="22" spans="1:6" ht="15.65" x14ac:dyDescent="0.3">
      <c r="A22" s="119" t="s">
        <v>16</v>
      </c>
      <c r="B22" s="105" t="s">
        <v>126</v>
      </c>
      <c r="C22" s="59"/>
      <c r="D22" s="60">
        <v>30</v>
      </c>
      <c r="E22" s="60">
        <f t="shared" si="0"/>
        <v>0</v>
      </c>
    </row>
    <row r="23" spans="1:6" ht="15.65" x14ac:dyDescent="0.3">
      <c r="A23" s="119" t="s">
        <v>16</v>
      </c>
      <c r="B23" s="105" t="s">
        <v>107</v>
      </c>
      <c r="C23" s="59"/>
      <c r="D23" s="60">
        <v>10</v>
      </c>
      <c r="E23" s="60">
        <f t="shared" si="0"/>
        <v>0</v>
      </c>
    </row>
    <row r="24" spans="1:6" ht="15.65" x14ac:dyDescent="0.3">
      <c r="A24" s="119" t="s">
        <v>36</v>
      </c>
      <c r="B24" s="105" t="s">
        <v>108</v>
      </c>
      <c r="C24" s="59"/>
      <c r="D24" s="60">
        <v>30</v>
      </c>
      <c r="E24" s="60">
        <f t="shared" si="0"/>
        <v>0</v>
      </c>
    </row>
    <row r="25" spans="1:6" ht="15.05" customHeight="1" x14ac:dyDescent="0.3">
      <c r="A25" s="119"/>
      <c r="B25" s="106" t="s">
        <v>109</v>
      </c>
      <c r="C25" s="59"/>
      <c r="D25" s="60">
        <v>2</v>
      </c>
      <c r="E25" s="60">
        <f t="shared" si="0"/>
        <v>0</v>
      </c>
    </row>
    <row r="26" spans="1:6" ht="15.65" x14ac:dyDescent="0.3">
      <c r="A26" s="119"/>
      <c r="B26" s="106" t="s">
        <v>213</v>
      </c>
      <c r="C26" s="59"/>
      <c r="D26" s="60">
        <v>2</v>
      </c>
      <c r="E26" s="60">
        <f t="shared" si="0"/>
        <v>0</v>
      </c>
    </row>
    <row r="27" spans="1:6" ht="16.3" thickBot="1" x14ac:dyDescent="0.35">
      <c r="A27" s="186"/>
      <c r="B27" s="191" t="s">
        <v>110</v>
      </c>
      <c r="C27" s="188"/>
      <c r="D27" s="188"/>
      <c r="E27" s="189"/>
    </row>
    <row r="28" spans="1:6" ht="15.65" x14ac:dyDescent="0.3">
      <c r="A28" s="184" t="s">
        <v>130</v>
      </c>
      <c r="B28" s="185" t="s">
        <v>111</v>
      </c>
      <c r="C28" s="143"/>
      <c r="D28" s="148">
        <v>15</v>
      </c>
      <c r="E28" s="148">
        <f t="shared" si="0"/>
        <v>0</v>
      </c>
    </row>
    <row r="29" spans="1:6" ht="15.65" x14ac:dyDescent="0.3">
      <c r="A29" s="119"/>
      <c r="B29" s="105" t="s">
        <v>112</v>
      </c>
      <c r="C29" s="59"/>
      <c r="D29" s="60"/>
      <c r="E29" s="60">
        <f t="shared" si="0"/>
        <v>0</v>
      </c>
      <c r="F29" s="108" t="s">
        <v>118</v>
      </c>
    </row>
    <row r="30" spans="1:6" x14ac:dyDescent="0.3">
      <c r="A30" s="119"/>
      <c r="B30" s="38" t="s">
        <v>113</v>
      </c>
      <c r="C30" s="100"/>
      <c r="D30" s="26">
        <v>4</v>
      </c>
      <c r="E30" s="60">
        <f t="shared" si="0"/>
        <v>0</v>
      </c>
    </row>
    <row r="31" spans="1:6" x14ac:dyDescent="0.3">
      <c r="A31" s="119" t="s">
        <v>46</v>
      </c>
      <c r="B31" s="38" t="s">
        <v>114</v>
      </c>
      <c r="C31" s="100"/>
      <c r="D31" s="26">
        <v>2</v>
      </c>
      <c r="E31" s="60">
        <f t="shared" si="0"/>
        <v>0</v>
      </c>
    </row>
    <row r="32" spans="1:6" x14ac:dyDescent="0.3">
      <c r="A32" s="119" t="s">
        <v>46</v>
      </c>
      <c r="B32" s="38" t="s">
        <v>115</v>
      </c>
      <c r="C32" s="100"/>
      <c r="D32" s="26">
        <v>2</v>
      </c>
      <c r="E32" s="60">
        <f t="shared" si="0"/>
        <v>0</v>
      </c>
    </row>
    <row r="33" spans="1:5" ht="17.25" customHeight="1" thickBot="1" x14ac:dyDescent="0.35">
      <c r="A33" s="186"/>
      <c r="B33" s="193" t="s">
        <v>116</v>
      </c>
      <c r="C33" s="194"/>
      <c r="D33" s="195"/>
      <c r="E33" s="189"/>
    </row>
    <row r="34" spans="1:5" ht="31.3" x14ac:dyDescent="0.3">
      <c r="A34" s="184" t="s">
        <v>46</v>
      </c>
      <c r="B34" s="192" t="s">
        <v>227</v>
      </c>
      <c r="C34" s="137"/>
      <c r="D34" s="45">
        <v>20</v>
      </c>
      <c r="E34" s="49">
        <f t="shared" si="0"/>
        <v>0</v>
      </c>
    </row>
    <row r="35" spans="1:5" ht="15.65" x14ac:dyDescent="0.3">
      <c r="A35" s="119" t="s">
        <v>46</v>
      </c>
      <c r="B35" s="106" t="s">
        <v>214</v>
      </c>
      <c r="C35" s="100"/>
      <c r="D35" s="26">
        <v>20</v>
      </c>
      <c r="E35" s="26">
        <f t="shared" si="0"/>
        <v>0</v>
      </c>
    </row>
    <row r="36" spans="1:5" x14ac:dyDescent="0.3">
      <c r="A36" s="119"/>
      <c r="B36" s="38" t="s">
        <v>117</v>
      </c>
      <c r="C36" s="100"/>
      <c r="D36" s="26">
        <v>2</v>
      </c>
      <c r="E36" s="60">
        <f t="shared" si="0"/>
        <v>0</v>
      </c>
    </row>
    <row r="37" spans="1:5" x14ac:dyDescent="0.3">
      <c r="A37" s="152"/>
      <c r="B37" s="153" t="s">
        <v>71</v>
      </c>
      <c r="C37" s="100"/>
      <c r="D37" s="100"/>
      <c r="E37" s="196">
        <f>SUM(E6:E36)</f>
        <v>0</v>
      </c>
    </row>
  </sheetData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Darbalapiai</vt:lpstr>
      </vt:variant>
      <vt:variant>
        <vt:i4>7</vt:i4>
      </vt:variant>
    </vt:vector>
  </HeadingPairs>
  <TitlesOfParts>
    <vt:vector size="7" baseType="lpstr">
      <vt:lpstr>Šaltieji užkandžiai</vt:lpstr>
      <vt:lpstr>Užkandžiai</vt:lpstr>
      <vt:lpstr>Karštieji švediškai</vt:lpstr>
      <vt:lpstr>Karštieji porcijomis</vt:lpstr>
      <vt:lpstr>Šilti pyragėliai</vt:lpstr>
      <vt:lpstr>Alergenai</vt:lpstr>
      <vt:lpstr>Pusgaminiai</vt:lpstr>
    </vt:vector>
  </TitlesOfParts>
  <Company>Private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Solveiga</dc:creator>
  <cp:lastModifiedBy>Vadyba-01</cp:lastModifiedBy>
  <cp:lastPrinted>2025-02-27T08:47:03Z</cp:lastPrinted>
  <dcterms:created xsi:type="dcterms:W3CDTF">2014-09-24T08:44:15Z</dcterms:created>
  <dcterms:modified xsi:type="dcterms:W3CDTF">2025-03-26T10:10:56Z</dcterms:modified>
</cp:coreProperties>
</file>