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nas-00\Desktop\"/>
    </mc:Choice>
  </mc:AlternateContent>
  <xr:revisionPtr revIDLastSave="0" documentId="13_ncr:1_{67A89E3B-9B53-4A3D-9DAA-049373F89C8F}" xr6:coauthVersionLast="47" xr6:coauthVersionMax="47" xr10:uidLastSave="{00000000-0000-0000-0000-000000000000}"/>
  <bookViews>
    <workbookView xWindow="-108" yWindow="-108" windowWidth="23256" windowHeight="12576" tabRatio="876" xr2:uid="{00000000-000D-0000-FFFF-FFFF00000000}"/>
  </bookViews>
  <sheets>
    <sheet name="Šaltieji užkandžiai" sheetId="30" r:id="rId1"/>
    <sheet name="Užkandžiai" sheetId="32" r:id="rId2"/>
    <sheet name="Karštieji švediškai" sheetId="26" r:id="rId3"/>
    <sheet name="Karštieji porcijomis" sheetId="27" r:id="rId4"/>
    <sheet name="Šilti pyragėliai" sheetId="31" r:id="rId5"/>
    <sheet name="Pusgaminiai" sheetId="34" r:id="rId6"/>
    <sheet name="Alergenai" sheetId="33" r:id="rId7"/>
  </sheets>
  <definedNames>
    <definedName name="IŠSKIRTINIS_MENI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7" i="32" l="1"/>
  <c r="E45" i="32"/>
  <c r="E44" i="32"/>
  <c r="E43" i="32"/>
  <c r="E41" i="32"/>
  <c r="E29" i="32"/>
  <c r="E30" i="32"/>
  <c r="E31" i="32"/>
  <c r="E32" i="32"/>
  <c r="E33" i="32"/>
  <c r="E34" i="32"/>
  <c r="E35" i="32"/>
  <c r="E36" i="32"/>
  <c r="E37" i="32"/>
  <c r="E28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11" i="32"/>
  <c r="D39" i="34"/>
  <c r="D41" i="34"/>
  <c r="D43" i="34"/>
  <c r="D44" i="34"/>
  <c r="D45" i="34"/>
  <c r="D35" i="34"/>
  <c r="D26" i="34"/>
  <c r="D8" i="34"/>
  <c r="D24" i="34"/>
  <c r="D19" i="34"/>
  <c r="D17" i="34"/>
  <c r="D16" i="34"/>
  <c r="D15" i="34"/>
  <c r="D12" i="34"/>
  <c r="D38" i="34"/>
  <c r="D37" i="34"/>
  <c r="D34" i="34"/>
  <c r="D33" i="34"/>
  <c r="D32" i="34"/>
  <c r="D31" i="34"/>
  <c r="D30" i="34"/>
  <c r="D29" i="34"/>
  <c r="D28" i="34"/>
  <c r="D25" i="34"/>
  <c r="D23" i="34"/>
  <c r="D22" i="34"/>
  <c r="D21" i="34"/>
  <c r="D18" i="34"/>
  <c r="D14" i="34"/>
  <c r="D11" i="34"/>
  <c r="D10" i="34"/>
  <c r="D9" i="34"/>
  <c r="D7" i="34"/>
  <c r="D6" i="34"/>
  <c r="E26" i="26"/>
  <c r="E26" i="27" l="1"/>
  <c r="E10" i="26" l="1"/>
  <c r="E77" i="30" l="1"/>
  <c r="E78" i="30"/>
  <c r="E76" i="30"/>
  <c r="E60" i="30"/>
  <c r="E57" i="30"/>
  <c r="E34" i="30" l="1"/>
  <c r="E31" i="31" l="1"/>
  <c r="E32" i="31"/>
  <c r="E33" i="31"/>
  <c r="E34" i="31"/>
  <c r="E35" i="31"/>
  <c r="E36" i="31"/>
  <c r="E30" i="31"/>
  <c r="E22" i="31" l="1"/>
  <c r="E23" i="31"/>
  <c r="E24" i="31"/>
  <c r="E25" i="31"/>
  <c r="E26" i="31"/>
  <c r="E27" i="31"/>
  <c r="E21" i="31"/>
  <c r="E16" i="31"/>
  <c r="E17" i="31"/>
  <c r="E15" i="31"/>
  <c r="E11" i="31"/>
  <c r="E12" i="31"/>
  <c r="E10" i="31"/>
  <c r="E26" i="30" l="1"/>
  <c r="E19" i="30"/>
  <c r="E22" i="30"/>
  <c r="E21" i="30"/>
  <c r="E20" i="26"/>
  <c r="E32" i="27"/>
  <c r="E31" i="27"/>
  <c r="E30" i="27"/>
  <c r="E29" i="27"/>
  <c r="E28" i="27"/>
  <c r="E67" i="30"/>
  <c r="E25" i="26"/>
  <c r="E70" i="30"/>
  <c r="E11" i="27" l="1"/>
  <c r="E12" i="27"/>
  <c r="E13" i="27"/>
  <c r="E14" i="27"/>
  <c r="E16" i="27"/>
  <c r="E17" i="27"/>
  <c r="E18" i="27"/>
  <c r="E19" i="27"/>
  <c r="E20" i="27"/>
  <c r="E21" i="27"/>
  <c r="E23" i="27"/>
  <c r="E24" i="27"/>
  <c r="E25" i="27"/>
  <c r="E10" i="27"/>
  <c r="E34" i="26"/>
  <c r="E30" i="26"/>
  <c r="E31" i="26"/>
  <c r="E32" i="26"/>
  <c r="E33" i="26"/>
  <c r="E29" i="26"/>
  <c r="E22" i="26"/>
  <c r="E23" i="26"/>
  <c r="E24" i="26"/>
  <c r="E27" i="26"/>
  <c r="E17" i="26"/>
  <c r="E18" i="26"/>
  <c r="E19" i="26"/>
  <c r="E16" i="26"/>
  <c r="E12" i="26"/>
  <c r="E13" i="26"/>
  <c r="E14" i="26"/>
  <c r="E11" i="26"/>
  <c r="E38" i="31" l="1"/>
  <c r="E33" i="27"/>
  <c r="E36" i="26"/>
  <c r="E71" i="30"/>
  <c r="E54" i="30" l="1"/>
  <c r="E36" i="30" l="1"/>
  <c r="E11" i="30"/>
  <c r="E18" i="30" l="1"/>
  <c r="E23" i="30"/>
  <c r="E79" i="30" l="1"/>
  <c r="E75" i="30"/>
  <c r="E74" i="30"/>
  <c r="E73" i="30"/>
  <c r="E72" i="30"/>
  <c r="E66" i="30"/>
  <c r="E65" i="30"/>
  <c r="E64" i="30"/>
  <c r="E63" i="30"/>
  <c r="E61" i="30"/>
  <c r="E59" i="30"/>
  <c r="E68" i="30"/>
  <c r="E58" i="30"/>
  <c r="E56" i="30"/>
  <c r="E55" i="30"/>
  <c r="E51" i="30"/>
  <c r="E50" i="30"/>
  <c r="E47" i="30"/>
  <c r="E46" i="30"/>
  <c r="E45" i="30"/>
  <c r="E43" i="30"/>
  <c r="E42" i="30"/>
  <c r="E41" i="30"/>
  <c r="E40" i="30"/>
  <c r="E39" i="30"/>
  <c r="E37" i="30"/>
  <c r="E35" i="30"/>
  <c r="E31" i="30"/>
  <c r="E29" i="30"/>
  <c r="E27" i="30"/>
  <c r="E25" i="30"/>
  <c r="E24" i="30"/>
  <c r="E20" i="30"/>
  <c r="E17" i="30"/>
  <c r="E16" i="30"/>
  <c r="E14" i="30"/>
  <c r="E13" i="30"/>
  <c r="E12" i="30"/>
  <c r="E10" i="30"/>
  <c r="E80" i="30" l="1"/>
</calcChain>
</file>

<file path=xl/sharedStrings.xml><?xml version="1.0" encoding="utf-8"?>
<sst xmlns="http://schemas.openxmlformats.org/spreadsheetml/2006/main" count="479" uniqueCount="358">
  <si>
    <t xml:space="preserve">Šaltieji patiekalai ir užkandžiai iš mėsos </t>
  </si>
  <si>
    <t xml:space="preserve">Žalumynai, daržovės, salotos  </t>
  </si>
  <si>
    <t>Gero apetito! Bon Appetit! Dobry apetyt! God appetitt! Laba apetīte!</t>
  </si>
  <si>
    <t>Burokėlių karpačas su silke, apelsinais, pankoliais</t>
  </si>
  <si>
    <t>Sūdytų lašišų užkandis, marinuoti  obuoliai, apelsinų - medaus - grūdėtų garstyčių padažas</t>
  </si>
  <si>
    <t>Antienos paštetas su voveraitėmis, lengvai vytintomis slyvomis ir spanguolėmis, mėlynųjų svogūnų ir serbentų uogiene</t>
  </si>
  <si>
    <t>Kiekis</t>
  </si>
  <si>
    <t>MENIU</t>
  </si>
  <si>
    <t>Šaltieji patiekalai ir užkandžiai iš silkės (~450 gr./lėkštė)</t>
  </si>
  <si>
    <t>€/ Lėkštė</t>
  </si>
  <si>
    <t>Šaltieji patiekalai ir užkandžiai iš žuvies (~550 gr./lėkštė)</t>
  </si>
  <si>
    <t xml:space="preserve">Lašišų suktinukai su avokadų-varškės kremu, kaparėliais, daigais </t>
  </si>
  <si>
    <t>Žuvys cielos</t>
  </si>
  <si>
    <t>Jautienos(~550 gr./ lėkštė)</t>
  </si>
  <si>
    <t>Kiaulienos (~550 gr./ lėkštė)</t>
  </si>
  <si>
    <t>Lėtai kepta kiaulienos išpjova, pateikiama su madeiros vyno-juodųjų serbentų pagardu, karamelizuotais burokėlių rutuliukais</t>
  </si>
  <si>
    <t>Paukštienos (~550 gr./ lėkštė)</t>
  </si>
  <si>
    <t>Paštetai (~400 gr./ lėkštė)</t>
  </si>
  <si>
    <t>Su sūriais (~600 gr./ lėkštė)</t>
  </si>
  <si>
    <t>Žalumynų salotos su liežuviu, morkytėmis, žaliaisiais žirneliais, apelsinais, paskanintos grūdėtų garstyčių padažu</t>
  </si>
  <si>
    <t>Žalumynų, daržovių salotos (~600 gr./ lėkštė)</t>
  </si>
  <si>
    <t>Silkės, mėlynųjų bulvių, putpelių kiaušinių, keptų obuolių, agurkų užkandis su rūkyta grietine ir krapų pudra</t>
  </si>
  <si>
    <t>Patiekalai iš žuvies</t>
  </si>
  <si>
    <t>DK</t>
  </si>
  <si>
    <t>DKH</t>
  </si>
  <si>
    <t>AKGILH</t>
  </si>
  <si>
    <t>AIKLHG</t>
  </si>
  <si>
    <t>AKFILHG</t>
  </si>
  <si>
    <t>Patiekalai iš paukštienos</t>
  </si>
  <si>
    <t>Vištienos krūtinėlės juostelės su čederio sūrio ir porų pagardu, patiekiami su bulvių griežinėliais, karamelizuotomis morkytėmis</t>
  </si>
  <si>
    <t>IGAKLH</t>
  </si>
  <si>
    <t>IGAKLHL</t>
  </si>
  <si>
    <t>IAKLHG</t>
  </si>
  <si>
    <t>Patiekalai iš daržovių</t>
  </si>
  <si>
    <t>GI</t>
  </si>
  <si>
    <t>Keptos bulvinės bandos su grietinėlės-spirgučių padažu ir varškės darytiniu (min. užsakymas 8 porc.)</t>
  </si>
  <si>
    <t>Sicilietiškas baklažanų troškinys kaponata su juodosiomis alyvuogėmis ir kaparėliais, patiekiamas su bolivinės balandos kruopomis</t>
  </si>
  <si>
    <t>Minimalus vienos rūšies užsakymo kiekis: 5 porc.</t>
  </si>
  <si>
    <t>Alergenai</t>
  </si>
  <si>
    <r>
      <t xml:space="preserve">Žalumynai su marinuotu </t>
    </r>
    <r>
      <rPr>
        <i/>
        <sz val="11"/>
        <rFont val="Times New Roman"/>
        <family val="1"/>
        <charset val="186"/>
      </rPr>
      <t>Brie</t>
    </r>
    <r>
      <rPr>
        <sz val="11"/>
        <rFont val="Times New Roman"/>
        <family val="1"/>
        <charset val="186"/>
      </rPr>
      <t xml:space="preserve"> sūriu, kriaušėmis, karamelizuotais graikiniais riešutais, citrininiu pagardu</t>
    </r>
  </si>
  <si>
    <t>Baklažanų suktinukai su riešutų kremu; Burokėlių vamzdeliai su rikotos ir kietojo sūrio kremu; Cukinijų suktinukai su feta ir džiovintais pomidorais</t>
  </si>
  <si>
    <r>
      <t xml:space="preserve">Marinuotas rausvasis tunas </t>
    </r>
    <r>
      <rPr>
        <i/>
        <sz val="11"/>
        <rFont val="Times New Roman"/>
        <family val="1"/>
        <charset val="186"/>
      </rPr>
      <t>teriyaki</t>
    </r>
    <r>
      <rPr>
        <sz val="11"/>
        <rFont val="Times New Roman"/>
        <family val="1"/>
        <charset val="186"/>
      </rPr>
      <t xml:space="preserve"> padaže, su marinuotais imbierais, japoniškais krienais </t>
    </r>
    <r>
      <rPr>
        <i/>
        <sz val="11"/>
        <rFont val="Times New Roman"/>
        <family val="1"/>
        <charset val="186"/>
      </rPr>
      <t>Wasabi</t>
    </r>
    <r>
      <rPr>
        <sz val="11"/>
        <rFont val="Times New Roman"/>
        <family val="1"/>
        <charset val="186"/>
      </rPr>
      <t xml:space="preserve">, </t>
    </r>
    <r>
      <rPr>
        <i/>
        <sz val="11"/>
        <rFont val="Times New Roman"/>
        <family val="1"/>
        <charset val="186"/>
      </rPr>
      <t>wakami</t>
    </r>
    <r>
      <rPr>
        <sz val="11"/>
        <rFont val="Times New Roman"/>
        <family val="1"/>
        <charset val="186"/>
      </rPr>
      <t xml:space="preserve"> jūros dumbliais </t>
    </r>
  </si>
  <si>
    <r>
      <t xml:space="preserve">Nilo ešerių juostelės </t>
    </r>
    <r>
      <rPr>
        <i/>
        <sz val="11"/>
        <rFont val="Times New Roman"/>
        <family val="1"/>
        <charset val="186"/>
      </rPr>
      <t>Panko</t>
    </r>
    <r>
      <rPr>
        <sz val="11"/>
        <rFont val="Times New Roman"/>
        <family val="1"/>
        <charset val="186"/>
      </rPr>
      <t xml:space="preserve"> džiūvėsėliuose su česnakiniu jogurto ir žalumynų pagardu</t>
    </r>
  </si>
  <si>
    <t>Vištienos ir antienos galantinas, apelsinų karpačas, spanguolės, migdolai, mėlynųjų svogūnų ir serbentų uogienė</t>
  </si>
  <si>
    <r>
      <t xml:space="preserve">Brokolių salotos su vynuogėmis, džiovintomis spanguolės, salotiniais svogūnais, moliūgų ir saulėgrąžų sėklomis, </t>
    </r>
    <r>
      <rPr>
        <i/>
        <sz val="11"/>
        <rFont val="Times New Roman"/>
        <family val="1"/>
        <charset val="186"/>
      </rPr>
      <t>Hamker</t>
    </r>
    <r>
      <rPr>
        <sz val="11"/>
        <rFont val="Times New Roman"/>
        <family val="1"/>
        <charset val="186"/>
      </rPr>
      <t xml:space="preserve"> majonezo padažu</t>
    </r>
  </si>
  <si>
    <t>Kaina, €</t>
  </si>
  <si>
    <t>KARŠTIEJI PATIEKALAI (porcijomis)</t>
  </si>
  <si>
    <t>Karštieji patiekalai iš vištienos, kalakutienos, antienos</t>
  </si>
  <si>
    <t>IGAKLHG</t>
  </si>
  <si>
    <t>Kalakutienos roletas paskanintas minkštuoju sūriu, špinatų lapeliais, keptomis paprikomis, patiekiamas su vyne virta  kriauše, vermuto - grietinėlės padažu, bulvių-sūrio apkepėlė, vyšnių konfitiuru, morkų kremu</t>
  </si>
  <si>
    <t>IGA</t>
  </si>
  <si>
    <t>GA</t>
  </si>
  <si>
    <t>AKILHG</t>
  </si>
  <si>
    <t>GAKILH</t>
  </si>
  <si>
    <t xml:space="preserve">Patiekalai iš žuvies </t>
  </si>
  <si>
    <t>Daržovių patiekalai</t>
  </si>
  <si>
    <t>KARŠTIEJI PATIEKALAI (švediškai)</t>
  </si>
  <si>
    <t>Alergenų reikšmės</t>
  </si>
  <si>
    <t>A</t>
  </si>
  <si>
    <t>Glitimo turintys javai ir jų produktai</t>
  </si>
  <si>
    <t>B</t>
  </si>
  <si>
    <t>Vėžiagyviai ir jų produktai</t>
  </si>
  <si>
    <t>C</t>
  </si>
  <si>
    <t>Kiaušiniai ir jų produktai</t>
  </si>
  <si>
    <t>D</t>
  </si>
  <si>
    <t>Žuvis ir jos produktai</t>
  </si>
  <si>
    <t>E</t>
  </si>
  <si>
    <t>Žemės riešutai ir jų produktai</t>
  </si>
  <si>
    <t>F</t>
  </si>
  <si>
    <t>Sojų pupelės ir jų produktai</t>
  </si>
  <si>
    <t>G</t>
  </si>
  <si>
    <t>Pienas ir jo produktai</t>
  </si>
  <si>
    <t>H</t>
  </si>
  <si>
    <t>Riešutai ir jų produktai</t>
  </si>
  <si>
    <t>I</t>
  </si>
  <si>
    <t>Salierai ir jų produktai</t>
  </si>
  <si>
    <t>K</t>
  </si>
  <si>
    <t>Garstyčios ir jų produktai</t>
  </si>
  <si>
    <t>L</t>
  </si>
  <si>
    <t>Sezamų sėklos ir jų produktai</t>
  </si>
  <si>
    <t>M</t>
  </si>
  <si>
    <t>Sieros dioksidas ir sulfitai, kurių koncentracija didesnė kaip 10 mg/kg arba 10 mg/l, išreikti kaip SO2</t>
  </si>
  <si>
    <t>N</t>
  </si>
  <si>
    <t>Lubinai ir jų produktai</t>
  </si>
  <si>
    <t>O</t>
  </si>
  <si>
    <t>Moliuskai ir jų produktai</t>
  </si>
  <si>
    <t>Vieno kąsnio užkandėliai</t>
  </si>
  <si>
    <t>Naminės tamsios duonelės, praturtintos saulėgrąžomis, sezamų ir linų sėklomis, riekelė su lėtai kepta kiaulienos išpjova, rikotos sūriu, svogūnų uogiene, daigais</t>
  </si>
  <si>
    <t>Purios kvietinės bagetės skrebutis su burnočių sviestuku, lėtai virta kalakutiena, indišku mangų ir ananasų padažu (čatniu)</t>
  </si>
  <si>
    <t>Purios kvietinės bagetės skrebutis su varškės ir avokadų kremu, marinuotomis krevetėmis, daigais</t>
  </si>
  <si>
    <t>Vieno kąsnio sumuštinukas su naminiu būdu kalvadose marinuotų lašišų rožyte, kaparėlių uogomis, daigais, namine tamsia duonele, praturtinta saulėgrąžomis, sezamų ir linų sėklomis ir žolelių sviestu</t>
  </si>
  <si>
    <t>Minimalus vienos rūšies užsakymo kiekis: 15 vnt.</t>
  </si>
  <si>
    <t>Traški naminė bagetė su rikotos sūrio kremu, lašišų - kaparėlių tartaru, daigais</t>
  </si>
  <si>
    <t>Traški naminė bagetė su varškės-avokadų kremu, marinuotomis krevetėmis, daigais</t>
  </si>
  <si>
    <t>Traški naminė bagetė su plėšyta kalakutiena, mangų - ananasų čatniu, džiovintomis spanguolėmis</t>
  </si>
  <si>
    <t>Minimalus vienos rūšies užsakymo kiekis: 10 vnt.</t>
  </si>
  <si>
    <t>Užkandžiai prie alaus, vyno, stipriųjų gėrimų</t>
  </si>
  <si>
    <t>Sluoksniuotos bemielės tešlos pyragėliai (50 gr.)</t>
  </si>
  <si>
    <t>Pyragėliai su špinatais, šviežia mocarela</t>
  </si>
  <si>
    <t>Minimalus vienos rūšies užsakymo kiekis – 10 vnt.</t>
  </si>
  <si>
    <r>
      <t xml:space="preserve">Suktinukai </t>
    </r>
    <r>
      <rPr>
        <sz val="11"/>
        <color indexed="10"/>
        <rFont val="Times New Roman"/>
        <family val="1"/>
        <charset val="186"/>
      </rPr>
      <t xml:space="preserve">(azijietiškos tešlos pyragėliai su kokosų pienu) </t>
    </r>
    <r>
      <rPr>
        <b/>
        <sz val="11"/>
        <color indexed="10"/>
        <rFont val="Times New Roman"/>
        <family val="1"/>
        <charset val="186"/>
      </rPr>
      <t>(70 gr.)</t>
    </r>
  </si>
  <si>
    <t>Azijietiški suktinukai su rūkyta šonine, kopūstais, morkytėmis, imbierais</t>
  </si>
  <si>
    <t>Suktinukai patiekiami su saldžiu aitriųjų paprikų padažu</t>
  </si>
  <si>
    <t>Minimalus vienos rūšies užsakymo kiekis – 20 vnt.</t>
  </si>
  <si>
    <t>Kibinai (140 gr.)</t>
  </si>
  <si>
    <t>Kibinai su salierais, morkomis, cukinijomis, šviežia mocarela</t>
  </si>
  <si>
    <r>
      <t>Kibinai su kapota kiauliena, Chalapos (</t>
    </r>
    <r>
      <rPr>
        <i/>
        <sz val="11"/>
        <rFont val="Times New Roman"/>
        <family val="1"/>
        <charset val="186"/>
      </rPr>
      <t>Jalapa</t>
    </r>
    <r>
      <rPr>
        <sz val="11"/>
        <rFont val="Times New Roman"/>
        <family val="1"/>
        <charset val="186"/>
      </rPr>
      <t>) aitriosiomis paprikomis, svogūnais (aštru)</t>
    </r>
  </si>
  <si>
    <t xml:space="preserve">Kibinai su kapota vištiena ir pievų grybais, sezamų sėklomis </t>
  </si>
  <si>
    <t xml:space="preserve">Kibinai su kapota vištiena ir porais </t>
  </si>
  <si>
    <t>Kibinai su kiauliena ir voveraitėmis</t>
  </si>
  <si>
    <t xml:space="preserve">Kibinai su vištiena ir baravykais </t>
  </si>
  <si>
    <t>Kibinukai (80 gr.)</t>
  </si>
  <si>
    <t>Kibinukai su kapota vištiena ir porais</t>
  </si>
  <si>
    <r>
      <t>Kibinukai su kapota kiauliena, Chalapos (</t>
    </r>
    <r>
      <rPr>
        <i/>
        <sz val="11"/>
        <rFont val="Times New Roman"/>
        <family val="1"/>
        <charset val="186"/>
      </rPr>
      <t>Jalapa</t>
    </r>
    <r>
      <rPr>
        <sz val="11"/>
        <rFont val="Times New Roman"/>
        <family val="1"/>
        <charset val="186"/>
      </rPr>
      <t>) aitriosiomis paprikomis, svogūnais (aštru)</t>
    </r>
  </si>
  <si>
    <t>Kibinukai su kapota vištiena ir pievų grybais, sezamų sėklomis</t>
  </si>
  <si>
    <t>Kibinukai su salierais, morkomis, cukinijomis, šviežia mocarela</t>
  </si>
  <si>
    <t>Kibinukai su vištiena ir baravykais</t>
  </si>
  <si>
    <t>Kibinukai su kiauliena ir voveraitėmis</t>
  </si>
  <si>
    <t xml:space="preserve">Data: </t>
  </si>
  <si>
    <r>
      <rPr>
        <b/>
        <sz val="11"/>
        <color indexed="8"/>
        <rFont val="Times New Roman"/>
        <family val="1"/>
        <charset val="186"/>
      </rPr>
      <t>Svečių skaičius:</t>
    </r>
    <r>
      <rPr>
        <sz val="11"/>
        <color indexed="8"/>
        <rFont val="Times New Roman"/>
        <family val="1"/>
        <charset val="186"/>
      </rPr>
      <t xml:space="preserve"> </t>
    </r>
  </si>
  <si>
    <t>Laikas:</t>
  </si>
  <si>
    <t xml:space="preserve">Lėtai kepta jautienos nugarinė su petražolių ir pistacijų gremolata, keptomis daržovėmis </t>
  </si>
  <si>
    <t>Silkės užkandis su keptais miško grybais, čiobreliais</t>
  </si>
  <si>
    <t>Keptos menkės juostelės svogūnų tešloje su porų padažu</t>
  </si>
  <si>
    <t>Lėtai kepta kiaulienos nugarinė su petražolių ir pistacijų gremolata, keptomis daržovėmis</t>
  </si>
  <si>
    <t>Žalumynų užkandis: vyšniniai pomidorai, agurkai, ridikėliai, krapai, mėlynieji svogūnai, morkytės, špinatų lapeliai, gražgarstės, pagardinta žolelių padažu</t>
  </si>
  <si>
    <t>Bulguro salotos su lengvai vytintais pomidorais, mėlynais svogūnais, granatais, feta sūriu, šparaginėmis pupelėmis, slyvomis,  medaus  padažu</t>
  </si>
  <si>
    <t xml:space="preserve">Vieta:  </t>
  </si>
  <si>
    <r>
      <rPr>
        <b/>
        <sz val="11"/>
        <color indexed="8"/>
        <rFont val="Times New Roman"/>
        <family val="1"/>
        <charset val="186"/>
      </rPr>
      <t>Užsakovas, kontaktai:</t>
    </r>
    <r>
      <rPr>
        <sz val="11"/>
        <color indexed="8"/>
        <rFont val="Times New Roman"/>
        <family val="1"/>
        <charset val="186"/>
      </rPr>
      <t xml:space="preserve"> 
</t>
    </r>
  </si>
  <si>
    <t>Suma, €</t>
  </si>
  <si>
    <t>Viso:</t>
  </si>
  <si>
    <t>Vištienos krūtinėlės juostelės panko džiuvėsėliuose, patiekiama su keptomis bulvytėmis su krapais, vyšniniais pomidoriukais, traškiomis agurkų ir morkų juostelėmis ir česnakiniu vytintų pomidorų padažu</t>
  </si>
  <si>
    <t>Kepta puošni lydeka su porų padažu (vieneto svoris ~1,5-2,5 kg.), kg.</t>
  </si>
  <si>
    <t>Žemoje temperatūroje kepta kiauliena su miško grybais, grilintomis daržovėmis, karamelizuotais svogūnais</t>
  </si>
  <si>
    <r>
      <t xml:space="preserve">Kiaulienos išpjova </t>
    </r>
    <r>
      <rPr>
        <i/>
        <sz val="11"/>
        <rFont val="Times New Roman"/>
        <family val="1"/>
        <charset val="186"/>
      </rPr>
      <t>Demi Glace</t>
    </r>
    <r>
      <rPr>
        <sz val="11"/>
        <rFont val="Times New Roman"/>
        <family val="1"/>
        <charset val="186"/>
      </rPr>
      <t xml:space="preserve"> glazūroje su briuselio kopūstais, granatais, kumpio traškučiais</t>
    </r>
  </si>
  <si>
    <t>Kalakutienos paštetas su morkų kremu, marinuotomis kriaušėmis</t>
  </si>
  <si>
    <r>
      <t xml:space="preserve">Lapelių salotos su minkštuoju </t>
    </r>
    <r>
      <rPr>
        <i/>
        <sz val="11"/>
        <rFont val="Times New Roman"/>
        <family val="1"/>
        <charset val="186"/>
      </rPr>
      <t>Feta</t>
    </r>
    <r>
      <rPr>
        <sz val="11"/>
        <rFont val="Times New Roman"/>
        <family val="1"/>
        <charset val="186"/>
      </rPr>
      <t xml:space="preserve"> sūriu, apelsinais, skrudintais kapotais migdolais, daigais, prancūziškų garstyčių padažu</t>
    </r>
  </si>
  <si>
    <r>
      <t xml:space="preserve">Karamelizuotų burokėlių salotos su minkštuoju </t>
    </r>
    <r>
      <rPr>
        <i/>
        <sz val="11"/>
        <rFont val="Times New Roman"/>
        <family val="1"/>
        <charset val="186"/>
      </rPr>
      <t>Feta</t>
    </r>
    <r>
      <rPr>
        <sz val="11"/>
        <rFont val="Times New Roman"/>
        <family val="1"/>
        <charset val="186"/>
      </rPr>
      <t xml:space="preserve"> sūriu, lapeliais, graikiniais riešutais, medaus-baltojo vyno-garstyčių padažu </t>
    </r>
  </si>
  <si>
    <r>
      <t xml:space="preserve">Viduržemio jūros salotos su šviežiu plėšytu </t>
    </r>
    <r>
      <rPr>
        <i/>
        <sz val="11"/>
        <rFont val="Times New Roman"/>
        <family val="1"/>
        <charset val="186"/>
      </rPr>
      <t>Mozzarella sūriu,</t>
    </r>
    <r>
      <rPr>
        <sz val="11"/>
        <rFont val="Times New Roman"/>
        <family val="1"/>
        <charset val="186"/>
      </rPr>
      <t xml:space="preserve"> marinuotomis lašišomis, krevetėmis, itališku žolelių padažu</t>
    </r>
  </si>
  <si>
    <t>Žalumynų užkandis Juodasis Cezaris su vištienos krūtinėle,, juodos duonos skrebučiais, juodasis sezamas, džiovintos alyvuogės, kietasis sūris, pomidorai, garstyčių-medaus padažas</t>
  </si>
  <si>
    <t>Keptų daržovių asorti: keptos cukinijos, paprikos, vyšniniai pomidorai, morkytės, baklažanai, ropės, paskaninta česnakais, teriyaki padažu</t>
  </si>
  <si>
    <t>Šefo marinuotos daržovės: žiediniai kopūstai, morkytės, salierai, Edamame pupelės, mėlynieji svogūnai, alyvuogės, kaliaropės</t>
  </si>
  <si>
    <t>Cukinijos bokštelis su daržovėmis, bolivine balanda</t>
  </si>
  <si>
    <t>Su vištiena, jautiena, liežuviu, kumpiu, žuvimi (~600 gr./ lėkštė)</t>
  </si>
  <si>
    <t>Gaminame ne šiltuoju metų laiku !</t>
  </si>
  <si>
    <t>Kiaulienos sprandinė su pipiriukų plutele, pateikiama su žalumynais ir lengvai vytintais pomidoriukais</t>
  </si>
  <si>
    <r>
      <t xml:space="preserve">Žalumynų salotos su šviežiu itališku sūriu </t>
    </r>
    <r>
      <rPr>
        <i/>
        <sz val="11"/>
        <rFont val="Times New Roman"/>
        <family val="1"/>
        <charset val="186"/>
      </rPr>
      <t>Burrata,</t>
    </r>
    <r>
      <rPr>
        <sz val="11"/>
        <rFont val="Times New Roman"/>
        <family val="1"/>
        <charset val="186"/>
      </rPr>
      <t xml:space="preserve"> keptais burokėliais, lengvai vytintais pomidoriukais ir skrudintomis pistacijomis, uogomis, pesto padažu</t>
    </r>
  </si>
  <si>
    <t>Patiekalai iš kiaulienos</t>
  </si>
  <si>
    <t>Kepti kiaulienos sprandinės kepsneliai, paskaninti švelniu krienų-obuolių padažu, patiekiami su keptomis bulvėmis su krapais, keptomis sezoninėmis daržovėmis su spanguolėmis</t>
  </si>
  <si>
    <r>
      <t xml:space="preserve">Lašišos </t>
    </r>
    <r>
      <rPr>
        <i/>
        <sz val="11"/>
        <color theme="1"/>
        <rFont val="Times New Roman"/>
        <family val="1"/>
        <charset val="186"/>
      </rPr>
      <t>tataki:</t>
    </r>
    <r>
      <rPr>
        <sz val="11"/>
        <color theme="1"/>
        <rFont val="Times New Roman"/>
        <family val="1"/>
        <charset val="186"/>
      </rPr>
      <t xml:space="preserve"> marinuoti avokadai, žalumynai, </t>
    </r>
    <r>
      <rPr>
        <i/>
        <sz val="11"/>
        <color theme="1"/>
        <rFont val="Times New Roman"/>
        <family val="1"/>
        <charset val="186"/>
      </rPr>
      <t>wasabi</t>
    </r>
    <r>
      <rPr>
        <sz val="11"/>
        <color theme="1"/>
        <rFont val="Times New Roman"/>
        <family val="1"/>
        <charset val="186"/>
      </rPr>
      <t xml:space="preserve"> želė, upėtakių ikrai, marinuoti japoniški ridikai, skrudintos sezamų sėklos</t>
    </r>
  </si>
  <si>
    <t>Tuno sašimi, pomidorų, ryžių lapų, putpelių kiaušinių užkandis: vyšniniai pomidoriukai, wakame jūros dumbliai, marinuotas imbieras, skrudinti sėzamai, česnakų čipsai, ridikėliai</t>
  </si>
  <si>
    <t xml:space="preserve">Plekšnės bokšteliai su rikotos ir parmezano sūriais, špinatais, keptos daržovės napolitana padaže, marinuotos alyvuogės, marinuoti džiovinti abrikosai </t>
  </si>
  <si>
    <t xml:space="preserve"> Gaminame ne šiltuoju metų laiku !</t>
  </si>
  <si>
    <t>Nilinių beramundžių juostelės svogūnų pesto plutelėje, moliūgų-mangų salsa, skraiduolių ikrai, svogūnų laiškai, žalumynai, krevečių čipsai</t>
  </si>
  <si>
    <r>
      <t xml:space="preserve">Kepta jautiena su </t>
    </r>
    <r>
      <rPr>
        <i/>
        <sz val="11"/>
        <rFont val="Times New Roman"/>
        <family val="1"/>
        <charset val="186"/>
      </rPr>
      <t>BBQ</t>
    </r>
    <r>
      <rPr>
        <sz val="11"/>
        <rFont val="Times New Roman"/>
        <family val="1"/>
        <charset val="186"/>
      </rPr>
      <t xml:space="preserve"> plutele, petražolių gremolata, gruzdintais kalafiorais</t>
    </r>
  </si>
  <si>
    <r>
      <t xml:space="preserve">Jautienos rostbifas, putpelių kiaušiniai, sūdytos strimėlės, petražolių gremolata, daržovių </t>
    </r>
    <r>
      <rPr>
        <i/>
        <sz val="11"/>
        <rFont val="Times New Roman"/>
        <family val="1"/>
        <charset val="186"/>
      </rPr>
      <t>escabeche</t>
    </r>
    <r>
      <rPr>
        <sz val="11"/>
        <rFont val="Times New Roman"/>
        <family val="1"/>
        <charset val="186"/>
      </rPr>
      <t>, grilintų baklažamų kremas</t>
    </r>
  </si>
  <si>
    <t>Jautienos liežuvio suktinukai, skrudinti kalafiorai, granatai, spanguolės, žalumynai</t>
  </si>
  <si>
    <r>
      <t xml:space="preserve">Marinuota lašiša su </t>
    </r>
    <r>
      <rPr>
        <i/>
        <sz val="11"/>
        <rFont val="Times New Roman"/>
        <family val="1"/>
        <charset val="186"/>
      </rPr>
      <t>Mozarella</t>
    </r>
    <r>
      <rPr>
        <sz val="11"/>
        <rFont val="Times New Roman"/>
        <family val="1"/>
        <charset val="186"/>
      </rPr>
      <t xml:space="preserve">, agurkais,avokadais, </t>
    </r>
    <r>
      <rPr>
        <i/>
        <sz val="11"/>
        <rFont val="Times New Roman"/>
        <family val="1"/>
        <charset val="186"/>
      </rPr>
      <t>Pesto</t>
    </r>
  </si>
  <si>
    <t>Silkės užkandis su baklažanais, cukinijomis, paprikomis, pomidorais, kaparių uogomis, napolitano padaže, marinuotos alyvuogės, marinuoti džiovinti abrikosai</t>
  </si>
  <si>
    <t>Lėtai kepta antienos krūtinėlė, sezoninės uogos, vytintos slyvos, karčiųjų apelsinų pagardas</t>
  </si>
  <si>
    <r>
      <rPr>
        <i/>
        <sz val="11"/>
        <color theme="1"/>
        <rFont val="Times New Roman"/>
        <family val="1"/>
        <charset val="186"/>
      </rPr>
      <t>Burittos</t>
    </r>
    <r>
      <rPr>
        <sz val="11"/>
        <color theme="1"/>
        <rFont val="Times New Roman"/>
        <family val="1"/>
        <charset val="186"/>
      </rPr>
      <t xml:space="preserve"> dubuo: žalumynai, avokadai, mangai, alyvuogės, pomidorai, paprikos, pupelės, vištienos krūtinėlė, tortilijos traškučiai, </t>
    </r>
    <r>
      <rPr>
        <i/>
        <sz val="11"/>
        <color theme="1"/>
        <rFont val="Times New Roman"/>
        <family val="1"/>
        <charset val="186"/>
      </rPr>
      <t>taco</t>
    </r>
    <r>
      <rPr>
        <sz val="11"/>
        <color theme="1"/>
        <rFont val="Times New Roman"/>
        <family val="1"/>
        <charset val="186"/>
      </rPr>
      <t xml:space="preserve"> padažas</t>
    </r>
  </si>
  <si>
    <r>
      <t>Melsvauodegės menkės juostelės,</t>
    </r>
    <r>
      <rPr>
        <i/>
        <sz val="11"/>
        <color theme="1"/>
        <rFont val="Times New Roman"/>
        <family val="1"/>
        <charset val="186"/>
      </rPr>
      <t xml:space="preserve"> putanesca</t>
    </r>
    <r>
      <rPr>
        <sz val="11"/>
        <color theme="1"/>
        <rFont val="Times New Roman"/>
        <family val="1"/>
        <charset val="186"/>
      </rPr>
      <t xml:space="preserve"> daržovių pagardas: pomidorai, alyvuogės, kaparėliai, mėlynieji svogūnai, pankoliai, bolivinė balanda</t>
    </r>
  </si>
  <si>
    <t>Kalakutienos mini suktinukai paskaninti minkštuoju sūriu, špinatų lapeliais, keptomis paprikomis  vermuto - grietinėlės padaže, patiekiami su bulvių griežinėliais, karamelizuotomis morkytėmis</t>
  </si>
  <si>
    <t>Keptos sezoninės daržovės su baravykais</t>
  </si>
  <si>
    <t>Oto kepsnys, paskanintas mangų ir aitriųjų paprikų dažiniu, patiekiamas su salierų muslinu, bolivine balanda, keptomis cukinijomis ir burokėliais, pomidoriukais</t>
  </si>
  <si>
    <t>Kibinai su kapota kiauliena, sėmenimis</t>
  </si>
  <si>
    <t>Kibinukai su kapota kiauliena, sėmenimis</t>
  </si>
  <si>
    <t>Silkės užkandis su marinuotų moliūgų žulijenu, pankoliais, džine mirkytomis spanguolėmis, graikiškais riešutais, lengvai vytintais vyšniniais pomidoriukais, žalumynais</t>
  </si>
  <si>
    <r>
      <t xml:space="preserve">Juodųjų paltusų išpjova </t>
    </r>
    <r>
      <rPr>
        <i/>
        <sz val="12"/>
        <rFont val="Times New Roman"/>
        <family val="1"/>
        <charset val="186"/>
      </rPr>
      <t>teriyaki</t>
    </r>
    <r>
      <rPr>
        <sz val="12"/>
        <rFont val="Times New Roman"/>
        <family val="1"/>
        <charset val="186"/>
      </rPr>
      <t xml:space="preserve"> padaže, mangų - moliūgų salsa, tapijokos traškučiai</t>
    </r>
  </si>
  <si>
    <t>Kepta menkė svogūnų pesto plutelėje, plekšnė kukurūzų tešloje, gruzdintos batatų juostelės, česnakinis jogurto padažas</t>
  </si>
  <si>
    <t>Kreminio sūrio terinas su rūkytomis lašišomis, smidrų majonezas</t>
  </si>
  <si>
    <r>
      <rPr>
        <i/>
        <sz val="11"/>
        <color theme="1"/>
        <rFont val="Times New Roman"/>
        <family val="1"/>
        <charset val="186"/>
      </rPr>
      <t>Buddha boul</t>
    </r>
    <r>
      <rPr>
        <sz val="11"/>
        <color theme="1"/>
        <rFont val="Times New Roman"/>
        <family val="1"/>
        <charset val="186"/>
      </rPr>
      <t xml:space="preserve"> - avokadai, </t>
    </r>
    <r>
      <rPr>
        <i/>
        <sz val="11"/>
        <color theme="1"/>
        <rFont val="Times New Roman"/>
        <family val="1"/>
        <charset val="186"/>
      </rPr>
      <t>edamame</t>
    </r>
    <r>
      <rPr>
        <sz val="11"/>
        <color theme="1"/>
        <rFont val="Times New Roman"/>
        <family val="1"/>
        <charset val="186"/>
      </rPr>
      <t xml:space="preserve"> pupelės, ridikai, žalumynai, agurkai, vyšniniai pomidoriukai, paprika, batatų falafeliai, tofu sūris, sojos - saldžųjų paprikų padažas</t>
    </r>
  </si>
  <si>
    <r>
      <t xml:space="preserve">Grilintas </t>
    </r>
    <r>
      <rPr>
        <i/>
        <sz val="11"/>
        <rFont val="Times New Roman"/>
        <family val="1"/>
        <charset val="186"/>
      </rPr>
      <t>halloumi</t>
    </r>
    <r>
      <rPr>
        <sz val="11"/>
        <rFont val="Times New Roman"/>
        <family val="1"/>
        <charset val="186"/>
      </rPr>
      <t xml:space="preserve"> sūris, melionai, vyšniniai pomidoriukai, skrudintos kedrinės pinijos, sezoninės uogos, žalumynai</t>
    </r>
  </si>
  <si>
    <t xml:space="preserve">Žiedinių kopūstų salotos: margaspalviai lęšiai, avinžirniai, bolivinės balandos, graikiški riešutai, agurkai, paprikos, granatai, šalotiniai svogūnai, petražolės, citrininis padažas </t>
  </si>
  <si>
    <t>Rytietiškos stiklinių makaronų salotos: morkytės, ridikai, paprika, porai, salierai, sezamų sėklos, mėlynieji svogūnai, sojos-medaus padažas</t>
  </si>
  <si>
    <t>Avinžirnių ir edamame pupelių humuso užkandis, marinuotos alyvuogės, agurkai, pomidorai, šalotiniai svogūnai, sezamų sėklos, kepinti avinžirniai, petražolės, skrudintos bagetės, grilinti pitų paplotėliai</t>
  </si>
  <si>
    <t>Meniu su nuotraukomis rasite čia.</t>
  </si>
  <si>
    <t>Ispaniškas saliamis, marinuota alyvuoge, namine šviesia rugine duonele, praturtinta kanapių, čija sėklomis, kmynais ir sviestu su žalumynais</t>
  </si>
  <si>
    <t>Purios kvietinės bagetės skrebutis su moliūgų sviestu, rikotos sūriu, uogomis</t>
  </si>
  <si>
    <t xml:space="preserve">Tartaletės krepšelis su totoriškai paruoštomis sūdytomis lašišomis, marinuotu rausvuoju tunu, skrudintomis sezamų sėklomis, avokadų majonezu, daigais </t>
  </si>
  <si>
    <t>Purios kvietinės bagetės riekelė su kepta anties krūtinėle, rabarbarų džemu</t>
  </si>
  <si>
    <t>Grisini lazdelė su sūrio kremu, ispanišku vytintu kumpiu, žalumynais</t>
  </si>
  <si>
    <t>Feta sūris, vyšniniai pomidoriukai, marinuotos alyvuogės, švieži bazilikai (ant bambukinio iešmelio, taurelėje)</t>
  </si>
  <si>
    <t>Krevetė panko džiūvėsėliuose, saldus aitriųjų paprikų padažas (šote)</t>
  </si>
  <si>
    <t>Tartaletės krepšelis su avokadų ir varškės kremu, tigrinių krevečių iešmeliu, žirnių daigais</t>
  </si>
  <si>
    <t>Naminė tamsi duonelė, praturtinta saulėgrąžomis, sezamų ir linų sėklomis, su minkštuoju ožkų sūriu, vytintu ispanišku kumpiu, balzaminiais aviečių ikrais ir daigais</t>
  </si>
  <si>
    <t xml:space="preserve">KELIŲ KĄSNIŲ UŽKANDŽIAI </t>
  </si>
  <si>
    <t xml:space="preserve">Kaina </t>
  </si>
  <si>
    <r>
      <t xml:space="preserve">Traški naminė bagetė, praturtinta burokėliais su avinžirnių  ir </t>
    </r>
    <r>
      <rPr>
        <i/>
        <sz val="12"/>
        <rFont val="Times New Roman"/>
        <family val="1"/>
        <charset val="186"/>
      </rPr>
      <t>Edamame</t>
    </r>
    <r>
      <rPr>
        <sz val="12"/>
        <rFont val="Times New Roman"/>
        <family val="1"/>
        <charset val="186"/>
      </rPr>
      <t xml:space="preserve"> pupelių humusu, sezamų sėklomis, vytintis pomidoriukais, daigais </t>
    </r>
  </si>
  <si>
    <t xml:space="preserve">Traški naminė bagetė su šviežiais ir saulėje vytintais pomidorais, Parmezano sūrio drožlėmis </t>
  </si>
  <si>
    <t xml:space="preserve">Traški naminė bagetė, praturtinta burokėliais, su vytintu ispanišku kumpiu, svogūnų marmeladu, daigais </t>
  </si>
  <si>
    <t xml:space="preserve">Traški naminė bagetė su  totoriškai paruoštomis sūdytomis lašišomis, marinuotu rausvuoju tunu skrudintomis sezamų sėklomis, avokadų majonezu, daigais </t>
  </si>
  <si>
    <r>
      <rPr>
        <i/>
        <sz val="11"/>
        <rFont val="Times New Roman"/>
        <family val="1"/>
        <charset val="186"/>
      </rPr>
      <t>Brusketa su Nduja,</t>
    </r>
    <r>
      <rPr>
        <sz val="11"/>
        <rFont val="Times New Roman"/>
        <family val="1"/>
        <charset val="186"/>
      </rPr>
      <t xml:space="preserve"> lengvai vytintais vyšniniais pomidorais, alyvuogėmis ant bambukinio iešmelio,  skrudinta rukola</t>
    </r>
  </si>
  <si>
    <t xml:space="preserve">Brusketa su alyvuogių tapenada, ančuviais, putpelių kiaušiniais, lengvai vytintais pomidoriukais, apelsinais  </t>
  </si>
  <si>
    <r>
      <t xml:space="preserve">Brusketa su marinuota </t>
    </r>
    <r>
      <rPr>
        <i/>
        <sz val="11"/>
        <rFont val="Times New Roman"/>
        <family val="1"/>
        <charset val="186"/>
      </rPr>
      <t>Mozzarella,</t>
    </r>
    <r>
      <rPr>
        <sz val="11"/>
        <rFont val="Times New Roman"/>
        <family val="1"/>
        <charset val="186"/>
      </rPr>
      <t xml:space="preserve"> lengvai keptais pomidorais, bazilikais, pestu, vytintomis alyvuogėmis</t>
    </r>
  </si>
  <si>
    <t>Rinkinys BRAVO: 10 asmenų (~1,3 kg.)</t>
  </si>
  <si>
    <t>Česnakinės duonos lazdelės; duonos – sūrio grybukai; traškios itališkos fukačio lazdelės su žalumynais; mini suktinukai su azijietiškai ruošta kiauliena; daržovės tempūroje; kalmarų žiedai tešloje; rūkytos šoninės vėrinukai su džiovintomis slyvomis; datulės, įdarytos sūrio kremu ir migdolais; jelapeno sūrio užkandis; aštrūs keksiukai; vytinto kumpio traškučiai; saldus aitriųjų paprikų padažas, lengvai vytinti pomidoriukai</t>
  </si>
  <si>
    <r>
      <rPr>
        <i/>
        <sz val="12"/>
        <rFont val="Times New Roman"/>
        <family val="1"/>
        <charset val="186"/>
      </rPr>
      <t>Rinkinys TOP 1:</t>
    </r>
    <r>
      <rPr>
        <b/>
        <i/>
        <sz val="12"/>
        <rFont val="Times New Roman"/>
        <family val="1"/>
        <charset val="186"/>
      </rPr>
      <t xml:space="preserve"> </t>
    </r>
    <r>
      <rPr>
        <i/>
        <sz val="12"/>
        <rFont val="Times New Roman"/>
        <family val="1"/>
        <charset val="186"/>
      </rPr>
      <t>10 asmenų (~1,3 kg.)</t>
    </r>
  </si>
  <si>
    <t>Gruzdinti aštrūs vištienos sparneliai; brandinti ir rūkyti dzūkiški naminiai lašinukai; itališkas saliamis; svogūnų laiškai, marinuotos alyvuogės, balzaminiame acte marinuoti perliniai svogūnėliai; sūdytų lašinukų užtepėlė su žalumynais ant ruginės duonos riekelės; panko džiūvėsėliuose keptos alyvuogės; grisini lazdelės su kumpiu ir sūriu; aštrios mocarela sūrio spurgytės su jelapenu; česnakinės duonos lazdelės</t>
  </si>
  <si>
    <r>
      <rPr>
        <b/>
        <sz val="11"/>
        <rFont val="Times New Roman"/>
        <family val="1"/>
        <charset val="186"/>
      </rPr>
      <t xml:space="preserve">Brusketų asorti </t>
    </r>
    <r>
      <rPr>
        <sz val="11"/>
        <rFont val="Times New Roman"/>
        <family val="1"/>
        <charset val="186"/>
      </rPr>
      <t>(24 vnt.)</t>
    </r>
    <r>
      <rPr>
        <b/>
        <sz val="11"/>
        <rFont val="Times New Roman"/>
        <family val="1"/>
        <charset val="186"/>
      </rPr>
      <t>:</t>
    </r>
    <r>
      <rPr>
        <sz val="11"/>
        <rFont val="Times New Roman"/>
        <family val="1"/>
        <charset val="186"/>
      </rPr>
      <t xml:space="preserve"> su marinuota mocarela</t>
    </r>
    <r>
      <rPr>
        <i/>
        <sz val="11"/>
        <rFont val="Times New Roman"/>
        <family val="1"/>
        <charset val="186"/>
      </rPr>
      <t>,</t>
    </r>
    <r>
      <rPr>
        <sz val="11"/>
        <rFont val="Times New Roman"/>
        <family val="1"/>
        <charset val="186"/>
      </rPr>
      <t xml:space="preserve"> lengvai keptais pomidorais, bazilikais, pestu; su </t>
    </r>
    <r>
      <rPr>
        <i/>
        <sz val="11"/>
        <rFont val="Times New Roman"/>
        <family val="1"/>
        <charset val="186"/>
      </rPr>
      <t>Nduja</t>
    </r>
    <r>
      <rPr>
        <sz val="11"/>
        <rFont val="Times New Roman"/>
        <family val="1"/>
        <charset val="186"/>
      </rPr>
      <t>, lengvai vytintais vyšniniais pomidorais, skrudinta rukola; su totoriškai paruoštomis sūdytomis lašišomis, marinuotu rausvuoju tunu, skrudintomis sezamų sėklomis, avokadų majonezu, daigais</t>
    </r>
  </si>
  <si>
    <r>
      <t>Krevetės filo</t>
    </r>
    <r>
      <rPr>
        <i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>tešloje</t>
    </r>
    <r>
      <rPr>
        <i/>
        <sz val="12"/>
        <rFont val="Times New Roman"/>
        <family val="1"/>
        <charset val="186"/>
      </rPr>
      <t>;</t>
    </r>
    <r>
      <rPr>
        <sz val="12"/>
        <rFont val="Times New Roman"/>
        <family val="1"/>
        <charset val="186"/>
      </rPr>
      <t xml:space="preserve"> krevetės </t>
    </r>
    <r>
      <rPr>
        <i/>
        <sz val="12"/>
        <rFont val="Times New Roman"/>
        <family val="1"/>
        <charset val="186"/>
      </rPr>
      <t>Torpedos</t>
    </r>
    <r>
      <rPr>
        <sz val="12"/>
        <rFont val="Times New Roman"/>
        <family val="1"/>
        <charset val="186"/>
      </rPr>
      <t xml:space="preserve"> </t>
    </r>
    <r>
      <rPr>
        <i/>
        <sz val="12"/>
        <rFont val="Times New Roman"/>
        <family val="1"/>
        <charset val="186"/>
      </rPr>
      <t>Panko</t>
    </r>
    <r>
      <rPr>
        <sz val="12"/>
        <rFont val="Times New Roman"/>
        <family val="1"/>
        <charset val="186"/>
      </rPr>
      <t xml:space="preserve"> džiūvėsėliuose; krevečių drugeliai </t>
    </r>
    <r>
      <rPr>
        <i/>
        <sz val="12"/>
        <rFont val="Times New Roman"/>
        <family val="1"/>
        <charset val="186"/>
      </rPr>
      <t xml:space="preserve">Panko </t>
    </r>
    <r>
      <rPr>
        <sz val="12"/>
        <rFont val="Times New Roman"/>
        <family val="1"/>
        <charset val="186"/>
      </rPr>
      <t>džiūvėsėliuose su saldžiarūgščiu padažu (€/100 gr)</t>
    </r>
  </si>
  <si>
    <r>
      <t xml:space="preserve">Gurmanų rinkinys </t>
    </r>
    <r>
      <rPr>
        <i/>
        <sz val="12"/>
        <rFont val="Times New Roman"/>
        <family val="1"/>
        <charset val="186"/>
      </rPr>
      <t>: (~3 kg.)</t>
    </r>
  </si>
  <si>
    <r>
      <rPr>
        <b/>
        <sz val="11"/>
        <rFont val="Times New Roman"/>
        <family val="1"/>
        <charset val="186"/>
      </rPr>
      <t>Gurmanų rinkinys</t>
    </r>
    <r>
      <rPr>
        <sz val="11"/>
        <rFont val="Times New Roman"/>
        <family val="1"/>
        <charset val="186"/>
      </rPr>
      <t xml:space="preserve">: marinuotas baltasis pelėsinis </t>
    </r>
    <r>
      <rPr>
        <i/>
        <sz val="11"/>
        <rFont val="Times New Roman"/>
        <family val="1"/>
        <charset val="186"/>
      </rPr>
      <t xml:space="preserve">Brie </t>
    </r>
    <r>
      <rPr>
        <sz val="11"/>
        <rFont val="Times New Roman"/>
        <family val="1"/>
        <charset val="186"/>
      </rPr>
      <t xml:space="preserve">sūris (200 g); korėtasis </t>
    </r>
    <r>
      <rPr>
        <i/>
        <sz val="11"/>
        <rFont val="Times New Roman"/>
        <family val="1"/>
        <charset val="186"/>
      </rPr>
      <t xml:space="preserve">Maasdam </t>
    </r>
    <r>
      <rPr>
        <sz val="11"/>
        <rFont val="Times New Roman"/>
        <family val="1"/>
        <charset val="186"/>
      </rPr>
      <t xml:space="preserve">(200 g); marinuotos alyvuogės (200 g); anakardžių riešutai (100 g); marinuotas Čederio sūris su  medumi ir kava (200 g); </t>
    </r>
    <r>
      <rPr>
        <i/>
        <sz val="11"/>
        <rFont val="Times New Roman"/>
        <family val="1"/>
        <charset val="186"/>
      </rPr>
      <t>Camamber</t>
    </r>
    <r>
      <rPr>
        <sz val="11"/>
        <rFont val="Times New Roman"/>
        <family val="1"/>
        <charset val="186"/>
      </rPr>
      <t xml:space="preserve"> sūris (200 g); mėlynasis pelėsinis sūris (200 g); granatai (200 g); minkštasis ožkos sūris </t>
    </r>
    <r>
      <rPr>
        <i/>
        <sz val="11"/>
        <rFont val="Times New Roman"/>
        <family val="1"/>
        <charset val="186"/>
      </rPr>
      <t xml:space="preserve">Langres </t>
    </r>
    <r>
      <rPr>
        <sz val="11"/>
        <rFont val="Times New Roman"/>
        <family val="1"/>
        <charset val="186"/>
      </rPr>
      <t xml:space="preserve">(150 g); marinuotas kietasis sūris su apelsinų-garstyčių džemu (200 g); itališkas </t>
    </r>
    <r>
      <rPr>
        <i/>
        <sz val="11"/>
        <rFont val="Times New Roman"/>
        <family val="1"/>
        <charset val="186"/>
      </rPr>
      <t>Salami</t>
    </r>
    <r>
      <rPr>
        <sz val="11"/>
        <rFont val="Times New Roman"/>
        <family val="1"/>
        <charset val="186"/>
      </rPr>
      <t xml:space="preserve"> (150 g); vytinto juodojo kumpio traškučiai (100 g); džiovinti pomidorai (100 g); vynuogės (100 g); figos (8 vnt) arba sezoninės uogos (150 g) (pagal sezoniškumą); krekeriai (100 g); lengvai vytinti pomidorai (100 g); gervuogių uogienė (100 g); vyšnių uogienė (100 g); juodųjų serbentų – Madeiros padažas (100 g); </t>
    </r>
  </si>
  <si>
    <t>Lašišų juostelės pesto plutelėje, bolivinė balanda, troškinti pankoliai, apelsinai, spalvoti burokėliai, brokoliai, citrininis žalumynų  padažas</t>
  </si>
  <si>
    <t xml:space="preserve">Grilinti kiaulienos sprandinės kepsneliai, paskaninti raudonojo vyno-žaliųjų pipiriukų padažu, patiekiama su glazūruotų sezoninių daržovių asorti, keptomis rūkytomis bulvėmis  </t>
  </si>
  <si>
    <t xml:space="preserve">Žemoje temperatūroje lėtai kepti kiaulienos išpjovos  medalionai,  paskaninti  keptais miško grybais, sultinio padažu, patiekiami su keptomis bulvėmis, lengvai keptais burokėliais, moliūgais, pomidoriukais, lotosų šaknų griežinėliais </t>
  </si>
  <si>
    <t xml:space="preserve">Brandintos ANGUS jautienos išpjovos pjausneliai, paskaninti sultinio padažas  pateikiami su savojos kopūstais, keptais pastarnokais, cukinijomis, vyšniniais pomidoriukais, marinuotų svogūnų laiveliais, keptais bulvių griežinėliais </t>
  </si>
  <si>
    <t xml:space="preserve">Žemoje temperatūroje lėtai kepti kiaulienos išpjovos  medalionai, paskaninti  keptais miško grybais, sultinio padažu, patiekiami su keptomis bulvėmis, lengvai keptais burokėliais, moliūgais, pomidoriukais, lotosų šaknų griežinėliais </t>
  </si>
  <si>
    <t>Lengvai kepti kalafiorai, brokoliai, edamame pupelės, pomidoriukai, tofu sūris, graikiški riešutai,  paskaninta sojos-juzu padažu</t>
  </si>
  <si>
    <t>Lengvai kepti kalafiorai, brokoliai, edamame pupelės, pomidoriukai, tofu sūris, graikiški riešutai, paskaninta sojos-juzu padažu</t>
  </si>
  <si>
    <t>Azijietiški suktinukai su plėšyta vištiena ir korėjietiškomis morkytėmis</t>
  </si>
  <si>
    <t>Azijietiški suktinukai su kiniškais kopūstais, morkytėmis, tofu sūriu</t>
  </si>
  <si>
    <t>Pyragėliai su plėšyta vištiena ir korėjietiškomis morkytėmis</t>
  </si>
  <si>
    <r>
      <t xml:space="preserve">Triušio  kulšelė </t>
    </r>
    <r>
      <rPr>
        <i/>
        <sz val="11"/>
        <rFont val="Times New Roman"/>
        <family val="1"/>
        <charset val="186"/>
      </rPr>
      <t>Confit,</t>
    </r>
    <r>
      <rPr>
        <sz val="11"/>
        <rFont val="Times New Roman"/>
        <family val="1"/>
        <charset val="186"/>
      </rPr>
      <t xml:space="preserve"> patiekiama su juodaisiais lęšiais, keptomis sezoninėmis daržovėmis, sultinio padažu, paskaninta rūkyta šonine, vytinto itališko kumpio traškučiu</t>
    </r>
  </si>
  <si>
    <r>
      <t xml:space="preserve">Žemoje temperatūroje kepti kiaulienos išpjovos medalionai ispaniško vytinto kumpio marškinėliuose su </t>
    </r>
    <r>
      <rPr>
        <i/>
        <sz val="11"/>
        <rFont val="Times New Roman"/>
        <family val="1"/>
        <charset val="186"/>
      </rPr>
      <t>Demi-glace</t>
    </r>
    <r>
      <rPr>
        <sz val="11"/>
        <rFont val="Times New Roman"/>
        <family val="1"/>
        <charset val="186"/>
      </rPr>
      <t xml:space="preserve"> vyno padažu, lengvai keptais burokėliais, moliūgais, pomidoriukais, bulvių kubeliais, lotosų šaknų griežinėliais</t>
    </r>
  </si>
  <si>
    <r>
      <rPr>
        <i/>
        <sz val="11"/>
        <rFont val="Times New Roman"/>
        <family val="1"/>
        <charset val="186"/>
      </rPr>
      <t>Grill</t>
    </r>
    <r>
      <rPr>
        <sz val="11"/>
        <rFont val="Times New Roman"/>
        <family val="1"/>
        <charset val="186"/>
      </rPr>
      <t xml:space="preserve"> kiaulienos sprandinės kepsnys, paskanintas </t>
    </r>
    <r>
      <rPr>
        <i/>
        <sz val="11"/>
        <rFont val="Times New Roman"/>
        <family val="1"/>
        <charset val="186"/>
      </rPr>
      <t>Chardonnay</t>
    </r>
    <r>
      <rPr>
        <sz val="11"/>
        <rFont val="Times New Roman"/>
        <family val="1"/>
        <charset val="186"/>
      </rPr>
      <t xml:space="preserve"> vyno - </t>
    </r>
    <r>
      <rPr>
        <i/>
        <sz val="11"/>
        <rFont val="Times New Roman"/>
        <family val="1"/>
        <charset val="186"/>
      </rPr>
      <t>Demi-glace</t>
    </r>
    <r>
      <rPr>
        <sz val="11"/>
        <rFont val="Times New Roman"/>
        <family val="1"/>
        <charset val="186"/>
      </rPr>
      <t xml:space="preserve"> padažu su žaliaisiais pipiriukais,  patiekiamas su bulvių griežinėliais, </t>
    </r>
    <r>
      <rPr>
        <i/>
        <sz val="11"/>
        <rFont val="Times New Roman"/>
        <family val="1"/>
        <charset val="186"/>
      </rPr>
      <t>vinaigrette</t>
    </r>
    <r>
      <rPr>
        <sz val="11"/>
        <rFont val="Times New Roman"/>
        <family val="1"/>
        <charset val="186"/>
      </rPr>
      <t xml:space="preserve"> marinate keptomis daržovėmis: pastarnokais, šalotiniais svogūnais, paprikomis, vyšniniais pomidoriukais, keptomis  voveraitėmis, gruzdintais porais</t>
    </r>
  </si>
  <si>
    <r>
      <t>ANGUS jautienos filė</t>
    </r>
    <r>
      <rPr>
        <i/>
        <sz val="11"/>
        <rFont val="Times New Roman"/>
        <family val="1"/>
        <charset val="186"/>
      </rPr>
      <t xml:space="preserve"> Mignon</t>
    </r>
    <r>
      <rPr>
        <sz val="11"/>
        <rFont val="Times New Roman"/>
        <family val="1"/>
        <charset val="186"/>
      </rPr>
      <t xml:space="preserve"> kepsneliai sultinio - bordo vyno padaže, patiekiami su salierų muslinu, keptais baravykais, keptomis voveraitėmis, žalumynais, vyšniniais pomidoriukais   </t>
    </r>
  </si>
  <si>
    <r>
      <t xml:space="preserve">Lašiša, paskaninta bazilikų pesto padažu, patiekiama su daržovių </t>
    </r>
    <r>
      <rPr>
        <i/>
        <sz val="11"/>
        <rFont val="Times New Roman"/>
        <family val="1"/>
        <charset val="186"/>
      </rPr>
      <t>ratatouille,</t>
    </r>
    <r>
      <rPr>
        <sz val="11"/>
        <rFont val="Times New Roman"/>
        <family val="1"/>
        <charset val="186"/>
      </rPr>
      <t xml:space="preserve"> apelsininiu kuskusu, žaliųjų žirnelių ir morkų kremu, tapijokos traškučiais, vyšniniais pomidoriukais </t>
    </r>
  </si>
  <si>
    <r>
      <t xml:space="preserve">Keptos tigrinės krevetes (6 vnt.), paskanintos sojos - juzu padažu, pateikiama su keptais </t>
    </r>
    <r>
      <rPr>
        <i/>
        <sz val="11"/>
        <rFont val="Times New Roman"/>
        <family val="1"/>
        <charset val="186"/>
      </rPr>
      <t>Pak Choi</t>
    </r>
    <r>
      <rPr>
        <sz val="11"/>
        <rFont val="Times New Roman"/>
        <family val="1"/>
        <charset val="186"/>
      </rPr>
      <t xml:space="preserve"> ir špinatų lapeliais, vyšniniais pomidoriukais</t>
    </r>
  </si>
  <si>
    <r>
      <t xml:space="preserve">Keptos tigrinės krevetes (6 vnt.), paskanintos sojos-juzu padažu, pateikiama su keptais </t>
    </r>
    <r>
      <rPr>
        <i/>
        <sz val="11"/>
        <rFont val="Times New Roman"/>
        <family val="1"/>
        <charset val="186"/>
      </rPr>
      <t>Pak Choi</t>
    </r>
    <r>
      <rPr>
        <sz val="11"/>
        <rFont val="Times New Roman"/>
        <family val="1"/>
        <charset val="186"/>
      </rPr>
      <t xml:space="preserve"> ir špinatų lapeliais, vyšniniais pomidoriukais </t>
    </r>
  </si>
  <si>
    <r>
      <t xml:space="preserve">Plekšnės suktinukai su daržovėmis, </t>
    </r>
    <r>
      <rPr>
        <i/>
        <sz val="11"/>
        <rFont val="Times New Roman"/>
        <family val="1"/>
        <charset val="186"/>
      </rPr>
      <t xml:space="preserve">Bisk </t>
    </r>
    <r>
      <rPr>
        <sz val="11"/>
        <rFont val="Times New Roman"/>
        <family val="1"/>
        <charset val="186"/>
      </rPr>
      <t xml:space="preserve">krevečių  padažas, lengvai kepinti </t>
    </r>
    <r>
      <rPr>
        <i/>
        <sz val="11"/>
        <rFont val="Times New Roman"/>
        <family val="1"/>
        <charset val="186"/>
      </rPr>
      <t>Pak Choi</t>
    </r>
    <r>
      <rPr>
        <sz val="11"/>
        <rFont val="Times New Roman"/>
        <family val="1"/>
        <charset val="186"/>
      </rPr>
      <t xml:space="preserve"> ir špinatų lapeliai, margaspalviai baltieji  raudonieji ryžiai, juodieji lęšiai</t>
    </r>
  </si>
  <si>
    <r>
      <t>Nilo ešerio juostelės žalumynų plutelėje, C</t>
    </r>
    <r>
      <rPr>
        <i/>
        <sz val="11"/>
        <rFont val="Times New Roman"/>
        <family val="1"/>
        <charset val="186"/>
      </rPr>
      <t>hardonnay</t>
    </r>
    <r>
      <rPr>
        <sz val="11"/>
        <rFont val="Times New Roman"/>
        <family val="1"/>
        <charset val="186"/>
      </rPr>
      <t xml:space="preserve"> vyne troškinti porai, mangų-moliūgų- agurkų-svogūnų laiškų salsa, žaliasis perlinis kuskusas</t>
    </r>
  </si>
  <si>
    <r>
      <t xml:space="preserve">Kepti marinuoti kiaulienos šonkauliukai su </t>
    </r>
    <r>
      <rPr>
        <i/>
        <sz val="11"/>
        <rFont val="Times New Roman"/>
        <family val="1"/>
        <charset val="186"/>
      </rPr>
      <t>BBQ</t>
    </r>
    <r>
      <rPr>
        <sz val="11"/>
        <rFont val="Times New Roman"/>
        <family val="1"/>
        <charset val="186"/>
      </rPr>
      <t xml:space="preserve"> padažu, patiekiami su </t>
    </r>
    <r>
      <rPr>
        <i/>
        <sz val="11"/>
        <rFont val="Times New Roman"/>
        <family val="1"/>
        <charset val="186"/>
      </rPr>
      <t>Coleslaw</t>
    </r>
    <r>
      <rPr>
        <sz val="11"/>
        <rFont val="Times New Roman"/>
        <family val="1"/>
        <charset val="186"/>
      </rPr>
      <t xml:space="preserve"> kopūstų salotomis ir marinuotomis šefo darovėmis, keptomis bulvėmis, paskanintomis čiobreliais, lengvai paraugintais agurkėliais (sezono metu)</t>
    </r>
  </si>
  <si>
    <r>
      <t xml:space="preserve">Vištienos krūtinėlės mini suktinukai su </t>
    </r>
    <r>
      <rPr>
        <i/>
        <sz val="11"/>
        <color indexed="8"/>
        <rFont val="Times New Roman"/>
        <family val="1"/>
        <charset val="186"/>
      </rPr>
      <t>Mozzarella</t>
    </r>
    <r>
      <rPr>
        <sz val="11"/>
        <color indexed="8"/>
        <rFont val="Times New Roman"/>
        <family val="1"/>
        <charset val="186"/>
      </rPr>
      <t xml:space="preserve"> sūriu, špinatais, patiekiama su  </t>
    </r>
    <r>
      <rPr>
        <i/>
        <sz val="11"/>
        <color indexed="8"/>
        <rFont val="Times New Roman"/>
        <family val="1"/>
        <charset val="186"/>
      </rPr>
      <t>Chardonnay</t>
    </r>
    <r>
      <rPr>
        <sz val="11"/>
        <color indexed="8"/>
        <rFont val="Times New Roman"/>
        <family val="1"/>
        <charset val="186"/>
      </rPr>
      <t xml:space="preserve"> vyno padažu, troškintais brokoliais, kalafijorais su skrudintais sezamais, keptais bulvių griežinėliais su čiobreliais</t>
    </r>
  </si>
  <si>
    <r>
      <t xml:space="preserve">Antienos kulšelė Confit, patiekiama su </t>
    </r>
    <r>
      <rPr>
        <i/>
        <sz val="11"/>
        <rFont val="Times New Roman"/>
        <family val="1"/>
        <charset val="186"/>
      </rPr>
      <t>gnochi</t>
    </r>
    <r>
      <rPr>
        <sz val="11"/>
        <rFont val="Times New Roman"/>
        <family val="1"/>
        <charset val="186"/>
      </rPr>
      <t xml:space="preserve"> virtinukais, špinatų lapeliais, keptomis sezoninėmis daržovėmis, marinuotais obuoliais, pipirinių vyšnių padažu</t>
    </r>
  </si>
  <si>
    <t>ŠILTI PYRAGĖLIAI</t>
  </si>
  <si>
    <t>Pyragėliai su miško grybais</t>
  </si>
  <si>
    <t>DH</t>
  </si>
  <si>
    <t>DCAG</t>
  </si>
  <si>
    <t>DFL</t>
  </si>
  <si>
    <t>DFLC</t>
  </si>
  <si>
    <t>AK</t>
  </si>
  <si>
    <t>CDH</t>
  </si>
  <si>
    <t>GH</t>
  </si>
  <si>
    <t>AFI</t>
  </si>
  <si>
    <t>HG</t>
  </si>
  <si>
    <t>KFLIOMKH</t>
  </si>
  <si>
    <t>IAGCEHL</t>
  </si>
  <si>
    <t>ACGHDL</t>
  </si>
  <si>
    <t>ABF</t>
  </si>
  <si>
    <t>GEHKLAC</t>
  </si>
  <si>
    <t>ACFGHLD</t>
  </si>
  <si>
    <t>BAF</t>
  </si>
  <si>
    <t>DI</t>
  </si>
  <si>
    <t>DG</t>
  </si>
  <si>
    <t>FH</t>
  </si>
  <si>
    <t>IALGK</t>
  </si>
  <si>
    <t>AGL</t>
  </si>
  <si>
    <t>AG</t>
  </si>
  <si>
    <t>ALG</t>
  </si>
  <si>
    <t>AGB</t>
  </si>
  <si>
    <t>ACEGHL</t>
  </si>
  <si>
    <t>DGAL</t>
  </si>
  <si>
    <t>ACFGHLB</t>
  </si>
  <si>
    <t>ALGF</t>
  </si>
  <si>
    <t>ACGFL</t>
  </si>
  <si>
    <t>ACGA</t>
  </si>
  <si>
    <t>CGADL</t>
  </si>
  <si>
    <t>ACG</t>
  </si>
  <si>
    <t>ACGB</t>
  </si>
  <si>
    <t>ACGI</t>
  </si>
  <si>
    <t>ACGDL</t>
  </si>
  <si>
    <t>ACGH</t>
  </si>
  <si>
    <t>Traškūs brokoliai ir kalafiorai, vynuogės, lengvai vytinti vyšniniai pomidoriukai, šalotiniai svogūnai, skrudintos sėklos, jogurto padažas su žalumynais</t>
  </si>
  <si>
    <r>
      <t xml:space="preserve">Kepta vištienos krūtinėlė  su </t>
    </r>
    <r>
      <rPr>
        <i/>
        <sz val="11"/>
        <color indexed="8"/>
        <rFont val="Times New Roman"/>
        <family val="1"/>
        <charset val="186"/>
      </rPr>
      <t>Mozzarella</t>
    </r>
    <r>
      <rPr>
        <sz val="11"/>
        <color indexed="8"/>
        <rFont val="Times New Roman"/>
        <family val="1"/>
        <charset val="186"/>
      </rPr>
      <t xml:space="preserve"> sūriu, paskaninta voveraičių  padažu, patiekiama su  garintais kalafijorais, brokoliais, morkytėmis, keptais bulvių griežinėliais, paskanintais čiobreliais</t>
    </r>
  </si>
  <si>
    <r>
      <t xml:space="preserve">Anties kulšelė </t>
    </r>
    <r>
      <rPr>
        <i/>
        <sz val="11"/>
        <color theme="1"/>
        <rFont val="Times New Roman"/>
        <family val="1"/>
        <charset val="186"/>
      </rPr>
      <t>Confit</t>
    </r>
    <r>
      <rPr>
        <sz val="11"/>
        <color theme="1"/>
        <rFont val="Times New Roman"/>
        <family val="1"/>
        <charset val="186"/>
      </rPr>
      <t xml:space="preserve">, bulviniai virtinukai </t>
    </r>
    <r>
      <rPr>
        <i/>
        <sz val="11"/>
        <color theme="1"/>
        <rFont val="Times New Roman"/>
        <family val="1"/>
        <charset val="186"/>
      </rPr>
      <t>gnocchi</t>
    </r>
    <r>
      <rPr>
        <sz val="11"/>
        <color theme="1"/>
        <rFont val="Times New Roman"/>
        <family val="1"/>
        <charset val="186"/>
      </rPr>
      <t>, jaunų špinatų lapeliai, keptos margaspalvės sezoninės daržovės,  marinuoti obuoliukai, kale traškučiai, pipirinių vyšnių padažas</t>
    </r>
  </si>
  <si>
    <t>Kiaulienos išpjovos bokštelis, patiekiamas su  ropėmis, cukinijų griežinėliais, porų, jaunų morkyčių lazdelėmis, spalvotų  bulvių kubeliais, karamelizuotais burokėliais, keptomis voveraitėmis, pagardinta apelsinų-morkų muslinu, pankolių sėklomis bei argano riešutų aliejumi</t>
  </si>
  <si>
    <t xml:space="preserve"> Karštieji patiekalai iš kiaulienos, jautienos</t>
  </si>
  <si>
    <t>Vištienos krūtinėlė su  minkštuoju sūriu ir šviežių špinatų lapeliais, paskaninta vyšnių konfitiūru, patiekiama su baltųjų ir purpurinių bulvių griežinėliais, vyne virtomis kriaušėmis, morkų dažiniu</t>
  </si>
  <si>
    <t>Keptas vilkešeris arba dorada (ciela žuvis), paskaninta citrininiu žalumynų padažu, pateikiamas su bolivine balanda, keptais pankoliais, apelsinais, morkytėmis, marinuotomis citrinomis</t>
  </si>
  <si>
    <r>
      <t xml:space="preserve">Daržovių </t>
    </r>
    <r>
      <rPr>
        <i/>
        <sz val="11"/>
        <rFont val="Times New Roman"/>
        <family val="1"/>
        <charset val="186"/>
      </rPr>
      <t xml:space="preserve">ratatouille: </t>
    </r>
    <r>
      <rPr>
        <sz val="11"/>
        <rFont val="Times New Roman"/>
        <family val="1"/>
        <charset val="186"/>
      </rPr>
      <t>baklažanai, cukinijos, pastarnokai, šalotiniai svogūnai, paprikos, bordo vyno padažas</t>
    </r>
  </si>
  <si>
    <r>
      <t xml:space="preserve">Daržovių </t>
    </r>
    <r>
      <rPr>
        <i/>
        <sz val="11"/>
        <rFont val="Times New Roman"/>
        <family val="1"/>
        <charset val="186"/>
      </rPr>
      <t xml:space="preserve">ratatouille: </t>
    </r>
    <r>
      <rPr>
        <sz val="11"/>
        <rFont val="Times New Roman"/>
        <family val="1"/>
        <charset val="186"/>
      </rPr>
      <t>baklažanai, cukinijos, pastarnokai, salotiniai svogūnai, paprikos, bordo vyno padažas</t>
    </r>
  </si>
  <si>
    <t>Alergenų reikšmes rasite lape Alergenai.</t>
  </si>
  <si>
    <t>KCGID</t>
  </si>
  <si>
    <t>DACG</t>
  </si>
  <si>
    <t>DGH</t>
  </si>
  <si>
    <t>DGHA</t>
  </si>
  <si>
    <t>DGHB</t>
  </si>
  <si>
    <t>DGCK</t>
  </si>
  <si>
    <t>DGCKA</t>
  </si>
  <si>
    <t>CKG</t>
  </si>
  <si>
    <t>AKH</t>
  </si>
  <si>
    <t>HI</t>
  </si>
  <si>
    <t>Lėtai kepta kalakutienos krūtinėlė, pateikiama su mangų-ananasų salsa, granatais, pistacijomis</t>
  </si>
  <si>
    <t>KIH</t>
  </si>
  <si>
    <t>FA</t>
  </si>
  <si>
    <r>
      <t xml:space="preserve">Lengvai keptų pomidorų ir marinuoto </t>
    </r>
    <r>
      <rPr>
        <i/>
        <sz val="11"/>
        <rFont val="Times New Roman"/>
        <family val="1"/>
        <charset val="186"/>
      </rPr>
      <t>Mozzarella</t>
    </r>
    <r>
      <rPr>
        <sz val="11"/>
        <rFont val="Times New Roman"/>
        <family val="1"/>
        <charset val="186"/>
      </rPr>
      <t xml:space="preserve"> sūrio užkandis </t>
    </r>
    <r>
      <rPr>
        <i/>
        <sz val="11"/>
        <rFont val="Times New Roman"/>
        <family val="1"/>
        <charset val="186"/>
      </rPr>
      <t>Caprese</t>
    </r>
    <r>
      <rPr>
        <sz val="11"/>
        <rFont val="Times New Roman"/>
        <family val="1"/>
        <charset val="186"/>
      </rPr>
      <t xml:space="preserve"> su lapeliais, marinuotais pankoliais, riešutais,  bazilikų pesto padažu</t>
    </r>
  </si>
  <si>
    <t>KGH</t>
  </si>
  <si>
    <t xml:space="preserve">Žalumynai, lėtai kepta jautiena, margaspalviai kopūstai, kepti burokėliai, apelsinai, mangai, vyšniniai pomidoriukai, skrudintos saulėgrąžų sėklos, žolelių padažas  </t>
  </si>
  <si>
    <t>DCLF</t>
  </si>
  <si>
    <t>Žaliasis dubuo su lašišų kapotiniu: avokadai, bolivinė balanda, mangai, žalumynų lapeliai, brokoliai, švieži vyšniniai pomidoriukai, virti kiaušiniai, marinuoti imbierai, wacami jūros dumbliai, edamame sojos pupelės, sezamai, agurkai, japoniniai ridikai, marinuotos lašišos, sojos-aitriųjų paprikų padažas</t>
  </si>
  <si>
    <t>GDB</t>
  </si>
  <si>
    <t>Žaliasis dubuo: avokadai, bolivinė balanda, mangai, žalumynų lapeliai, brokoliai, švieži vyšniniai pomidoriukai, virti kiaušiniai, marinuoti imbierai, wacami jūros dumbliai, edamame sojos pupelės, sezamai, agurkai, japoniniai ridikai, sojų-aitriųjų paprikų padažas</t>
  </si>
  <si>
    <t>CFL</t>
  </si>
  <si>
    <t>CGK</t>
  </si>
  <si>
    <t>ILF</t>
  </si>
  <si>
    <t>LHACG</t>
  </si>
  <si>
    <t>BF</t>
  </si>
  <si>
    <t>ACKI</t>
  </si>
  <si>
    <t>DIGKB</t>
  </si>
  <si>
    <t>DKGIA</t>
  </si>
  <si>
    <r>
      <t xml:space="preserve">Triušio  kulšelė </t>
    </r>
    <r>
      <rPr>
        <i/>
        <sz val="11"/>
        <rFont val="Times New Roman"/>
        <family val="1"/>
        <charset val="186"/>
      </rPr>
      <t>Confit,</t>
    </r>
    <r>
      <rPr>
        <sz val="11"/>
        <rFont val="Times New Roman"/>
        <family val="1"/>
        <charset val="186"/>
      </rPr>
      <t xml:space="preserve"> patiekiama su juodaisiais lęšiais, keptomis sezoninėmis daržovėmis, sultinio padažu, paskaninta rūkyta šonine</t>
    </r>
  </si>
  <si>
    <t>KI</t>
  </si>
  <si>
    <r>
      <t xml:space="preserve">Jautienos antrekotas, paskanintas  sultinio </t>
    </r>
    <r>
      <rPr>
        <i/>
        <sz val="11"/>
        <rFont val="Times New Roman"/>
        <family val="1"/>
        <charset val="186"/>
      </rPr>
      <t>Demi-glace</t>
    </r>
    <r>
      <rPr>
        <sz val="11"/>
        <rFont val="Times New Roman"/>
        <family val="1"/>
        <charset val="186"/>
      </rPr>
      <t xml:space="preserve"> - žaliųjų pipiriukų padažu, pateikimas su brokoliais, daržovių kubeliais: keptomis cukinijomis, baklažanais, moliūgais, paprikomis, bulvėmis, gruzdinta rukola</t>
    </r>
  </si>
  <si>
    <t>DHIKGA</t>
  </si>
  <si>
    <t>DIKA</t>
  </si>
  <si>
    <t>DKI</t>
  </si>
  <si>
    <t>GIF</t>
  </si>
  <si>
    <t>ACGF</t>
  </si>
  <si>
    <t>ACGKF</t>
  </si>
  <si>
    <t>ACGIF</t>
  </si>
  <si>
    <t>PUSGAMINIAI, PARUOŠTI KEPIMUI</t>
  </si>
  <si>
    <t>Pavadinimas</t>
  </si>
  <si>
    <t>PAUKŠTIENA</t>
  </si>
  <si>
    <t>Anties krūtinėlė mėtiniame rozmarinų marinate (~200 g/vnt), vnt.</t>
  </si>
  <si>
    <r>
      <t xml:space="preserve">Vištienos šlaunelių kepsneliai </t>
    </r>
    <r>
      <rPr>
        <i/>
        <sz val="12"/>
        <color theme="1"/>
        <rFont val="Times New Roman"/>
        <family val="1"/>
        <charset val="186"/>
      </rPr>
      <t>mango lassi</t>
    </r>
    <r>
      <rPr>
        <sz val="12"/>
        <color theme="1"/>
        <rFont val="Times New Roman"/>
        <family val="1"/>
        <charset val="186"/>
      </rPr>
      <t xml:space="preserve"> marinate, kg</t>
    </r>
  </si>
  <si>
    <t>Marinuotas viščiukas, kimštas bolivine balanda, perlinėmis kruopomis ir juodaisias lęšiais, kg</t>
  </si>
  <si>
    <t>Marinuota antis, kimšta bolivine balanda, perlinėmis kruopomis ir juodaisiais lęšiais, kg</t>
  </si>
  <si>
    <t>KIAULIENA</t>
  </si>
  <si>
    <r>
      <t xml:space="preserve">Kiaulienos sprandinės kepsneliai </t>
    </r>
    <r>
      <rPr>
        <i/>
        <sz val="12"/>
        <color theme="1"/>
        <rFont val="Times New Roman"/>
        <family val="1"/>
        <charset val="186"/>
      </rPr>
      <t>chimichurri</t>
    </r>
    <r>
      <rPr>
        <sz val="12"/>
        <color theme="1"/>
        <rFont val="Times New Roman"/>
        <family val="1"/>
        <charset val="186"/>
      </rPr>
      <t xml:space="preserve"> marinate, kg</t>
    </r>
  </si>
  <si>
    <t>JAUTIENA</t>
  </si>
  <si>
    <t>Argentinietiškos brandintos Angus jautienos antrekoto kepsneliai, kg</t>
  </si>
  <si>
    <t>Argentinietiškos brandintos Angus jautienos išpjovos steikučiai, kg</t>
  </si>
  <si>
    <t>ŽUVIS ir JŪROS GĖRYBĖS</t>
  </si>
  <si>
    <t>Raudonųjų barzdočių kepsneliai apelsinų marinate, kg</t>
  </si>
  <si>
    <t>Lašišų kepsneliai apelsinų marinate, kg</t>
  </si>
  <si>
    <t>Rausvojo tuno kepsneliai alyvų aliejaus marinate, kg</t>
  </si>
  <si>
    <t>Vilkešeris (visa žuvis) žolelių marinate (~400 g/vnt), vnt.</t>
  </si>
  <si>
    <t>Dorada (visa žuvis) žolelių marinate (~400 g/vnt), vnt.</t>
  </si>
  <si>
    <t>Tigrinių krevečių iešmelis su ananasais čili -  mangų marinate,  kg</t>
  </si>
  <si>
    <t>DARŽOVĖS</t>
  </si>
  <si>
    <t>Vištienos šlaunelių šašlykas pipiriniame apelsinų marinate, kg.</t>
  </si>
  <si>
    <r>
      <t>Kiaulienos sprandinės šašlykas provanso žolelių</t>
    </r>
    <r>
      <rPr>
        <i/>
        <sz val="12"/>
        <color theme="1"/>
        <rFont val="Times New Roman"/>
        <family val="1"/>
        <charset val="186"/>
      </rPr>
      <t xml:space="preserve"> </t>
    </r>
    <r>
      <rPr>
        <sz val="12"/>
        <color theme="1"/>
        <rFont val="Times New Roman"/>
        <family val="1"/>
        <charset val="186"/>
      </rPr>
      <t>marinate, kg</t>
    </r>
  </si>
  <si>
    <t>Argentinietiškos brandintos Angus jautienos tomahaukas (~1,5-2 kg /vnt.), kg</t>
  </si>
  <si>
    <t>SŪRIAI</t>
  </si>
  <si>
    <t>Kiaulienos sprandinė gabale bordo vyno, provanso žolelių marinate, kg</t>
  </si>
  <si>
    <t>Kiaulienos šonkauliukai kanzaso marinate, kg</t>
  </si>
  <si>
    <t>Argentinietiškos brandintos Angus jautienos nugarinė arba antrekotas gabale provanso žolelių marinatas, kg</t>
  </si>
  <si>
    <t>Šparagai alyvų aliejaus marinate (sezono metu), kg</t>
  </si>
  <si>
    <t>Kukurūzų burbuolės česnakiniame marinate ( ~200 g/vnt.), vnt.</t>
  </si>
  <si>
    <t>Prie kukurūzų burbuolių rekomenduojame: aromatinis sviestukas su žalumynais, 100 g</t>
  </si>
  <si>
    <t>Prie daržovių rekomenduojame: gorgonzolos sūrio padažas, 100 g</t>
  </si>
  <si>
    <t>Prie sūrių rekomenduojame: figų džemas, 100 g</t>
  </si>
  <si>
    <t>Prie jautienos rekomenduojame: aromatinis sviestukas su žalumynais, 100g</t>
  </si>
  <si>
    <t>Prie jautienos rekomenduojame: juodųjų serbentų - svogūnų - madeiros vyno  padažas, 100 g</t>
  </si>
  <si>
    <t>Prie žuvies rekomenduojame: citrininis žolelių ir alyvuogių aliejaus pagardas, 100 g</t>
  </si>
  <si>
    <t>Prie žuvies rekomenduojame: pomidorų - svogūnų - mangų salsa, 100 g</t>
  </si>
  <si>
    <t>Prie paukštienos rekomenduojame: šaltalankių - moliūgų padažas, 100 g</t>
  </si>
  <si>
    <t>Prie paukštienos rekomenduojame: mangų, ananasų, aitriųjų paprikų padažas, 100 g</t>
  </si>
  <si>
    <r>
      <t xml:space="preserve">Prie kiaulienos rekomenduojame: burbono </t>
    </r>
    <r>
      <rPr>
        <i/>
        <sz val="12"/>
        <color theme="1"/>
        <rFont val="Times New Roman"/>
        <family val="1"/>
        <charset val="186"/>
      </rPr>
      <t>BBQ</t>
    </r>
    <r>
      <rPr>
        <sz val="12"/>
        <color theme="1"/>
        <rFont val="Times New Roman"/>
        <family val="1"/>
        <charset val="186"/>
      </rPr>
      <t xml:space="preserve"> padažas, 100 g</t>
    </r>
  </si>
  <si>
    <t>Prie kiaulienos rekomenduojame: pomidorų salsa su žalumynais, 100 g</t>
  </si>
  <si>
    <t>Domina? Klauskite dėl kainos.</t>
  </si>
  <si>
    <t>Daržovių iešmeliai: pievagrybiai, cukinijos, paprikos, baklažanai (~100 g/vnt.), kg.</t>
  </si>
  <si>
    <r>
      <t xml:space="preserve">Buivolės pieno </t>
    </r>
    <r>
      <rPr>
        <i/>
        <sz val="12"/>
        <color theme="1"/>
        <rFont val="Times New Roman"/>
        <family val="1"/>
        <charset val="186"/>
      </rPr>
      <t>Kamambert</t>
    </r>
    <r>
      <rPr>
        <sz val="12"/>
        <color theme="1"/>
        <rFont val="Times New Roman"/>
        <family val="1"/>
        <charset val="186"/>
      </rPr>
      <t xml:space="preserve"> sūris su žalumynais,  parmos kumpio marškinėliuose,  (~400g/vnt.), kg</t>
    </r>
  </si>
  <si>
    <t>Halumio sūrio vėrinukas su paprikomis ir pievagrybiais žalumynų marinate (~120 g/vnt.), kg</t>
  </si>
  <si>
    <t>Naminės šviesios ruginės duonelės, praturtintos kanapių, čija sėklomis ir kmynais, traškutis, su minkštuoju sūriu, paskaninta česnakais, daigais ir raudonaisiais ikrais</t>
  </si>
  <si>
    <t>ACDG</t>
  </si>
  <si>
    <t>Naminė šviesi ruginė duonelė, praturtinta kanapių, čija sėklomis, kmynais su  vytintu ispanišku kumpiu, sūriu, marinuotomis alyvuogėmis ir sviestu su burnočiais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</si>
</sst>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1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2"/>
      <name val="Times New Roman"/>
      <family val="1"/>
      <charset val="186"/>
    </font>
    <font>
      <b/>
      <sz val="11"/>
      <color theme="1"/>
      <name val="Calibri"/>
      <family val="2"/>
      <charset val="186"/>
      <scheme val="minor"/>
    </font>
    <font>
      <b/>
      <sz val="11"/>
      <color theme="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color indexed="8"/>
      <name val="Times New Roman"/>
      <family val="1"/>
      <charset val="186"/>
    </font>
    <font>
      <sz val="11"/>
      <color indexed="8"/>
      <name val="Times New Roman"/>
      <family val="1"/>
      <charset val="186"/>
    </font>
    <font>
      <sz val="11"/>
      <color theme="1"/>
      <name val="Times New Roman"/>
      <family val="1"/>
      <charset val="186"/>
    </font>
    <font>
      <b/>
      <sz val="11"/>
      <color rgb="FFFF0000"/>
      <name val="Times New Roman"/>
      <family val="1"/>
      <charset val="186"/>
    </font>
    <font>
      <b/>
      <i/>
      <sz val="11"/>
      <color indexed="10"/>
      <name val="Times New Roman"/>
      <family val="1"/>
      <charset val="186"/>
    </font>
    <font>
      <i/>
      <sz val="11"/>
      <name val="Times New Roman"/>
      <family val="1"/>
      <charset val="186"/>
    </font>
    <font>
      <i/>
      <sz val="12"/>
      <name val="Times New Roman"/>
      <family val="1"/>
      <charset val="186"/>
    </font>
    <font>
      <b/>
      <sz val="12"/>
      <color rgb="FFFF0000"/>
      <name val="Times New Roman"/>
      <family val="1"/>
      <charset val="186"/>
    </font>
    <font>
      <b/>
      <sz val="11"/>
      <color rgb="FF002060"/>
      <name val="Times New Roman"/>
      <family val="1"/>
      <charset val="186"/>
    </font>
    <font>
      <b/>
      <i/>
      <sz val="12"/>
      <color rgb="FF0070C0"/>
      <name val="Times New Roman"/>
      <family val="1"/>
      <charset val="186"/>
    </font>
    <font>
      <b/>
      <i/>
      <sz val="12"/>
      <color indexed="10"/>
      <name val="Times New Roman"/>
      <family val="1"/>
      <charset val="186"/>
    </font>
    <font>
      <b/>
      <i/>
      <sz val="11"/>
      <name val="Times New Roman"/>
      <family val="1"/>
      <charset val="186"/>
    </font>
    <font>
      <b/>
      <i/>
      <sz val="12"/>
      <color rgb="FFFF0000"/>
      <name val="Times New Roman"/>
      <family val="1"/>
      <charset val="186"/>
    </font>
    <font>
      <b/>
      <i/>
      <sz val="11"/>
      <color rgb="FF0070C0"/>
      <name val="Times New Roman"/>
      <family val="1"/>
      <charset val="186"/>
    </font>
    <font>
      <b/>
      <sz val="12"/>
      <color indexed="10"/>
      <name val="Times New Roman"/>
      <family val="1"/>
      <charset val="186"/>
    </font>
    <font>
      <sz val="12"/>
      <color theme="1"/>
      <name val="Times New Roman"/>
      <family val="1"/>
      <charset val="186"/>
    </font>
    <font>
      <i/>
      <sz val="11"/>
      <color theme="1"/>
      <name val="Times New Roman"/>
      <family val="1"/>
      <charset val="186"/>
    </font>
    <font>
      <i/>
      <sz val="12"/>
      <color rgb="FF0070C0"/>
      <name val="Times New Roman"/>
      <family val="1"/>
      <charset val="186"/>
    </font>
    <font>
      <sz val="12"/>
      <color rgb="FF3F3F3F"/>
      <name val="Times New Roman"/>
      <family val="1"/>
      <charset val="186"/>
    </font>
    <font>
      <b/>
      <i/>
      <sz val="12"/>
      <name val="Times New Roman"/>
      <family val="1"/>
      <charset val="186"/>
    </font>
    <font>
      <sz val="11"/>
      <color rgb="FFFF0000"/>
      <name val="Times New Roman"/>
      <family val="1"/>
      <charset val="186"/>
    </font>
    <font>
      <i/>
      <sz val="11"/>
      <color rgb="FF0070C0"/>
      <name val="Times New Roman"/>
      <family val="1"/>
      <charset val="186"/>
    </font>
    <font>
      <sz val="11"/>
      <color indexed="10"/>
      <name val="Times New Roman"/>
      <family val="1"/>
      <charset val="186"/>
    </font>
    <font>
      <b/>
      <sz val="11"/>
      <color indexed="10"/>
      <name val="Times New Roman"/>
      <family val="1"/>
      <charset val="186"/>
    </font>
    <font>
      <b/>
      <sz val="11"/>
      <name val="Times New Roman"/>
      <family val="1"/>
      <charset val="186"/>
    </font>
    <font>
      <b/>
      <i/>
      <sz val="11"/>
      <color theme="0" tint="-0.499984740745262"/>
      <name val="Calibri"/>
      <family val="2"/>
      <charset val="186"/>
      <scheme val="minor"/>
    </font>
    <font>
      <sz val="10"/>
      <name val="Times New Roman"/>
      <family val="1"/>
      <charset val="186"/>
    </font>
    <font>
      <sz val="10"/>
      <name val="Times New Roman"/>
      <family val="1"/>
    </font>
    <font>
      <sz val="10"/>
      <name val="Arial"/>
      <family val="2"/>
    </font>
    <font>
      <b/>
      <i/>
      <sz val="11"/>
      <color theme="1"/>
      <name val="Times New Roman"/>
      <family val="1"/>
      <charset val="186"/>
    </font>
    <font>
      <b/>
      <i/>
      <sz val="11"/>
      <color rgb="FFFF0000"/>
      <name val="Times New Roman"/>
      <family val="1"/>
      <charset val="186"/>
    </font>
    <font>
      <sz val="11"/>
      <color rgb="FF00B050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i/>
      <sz val="11"/>
      <color indexed="8"/>
      <name val="Times New Roman"/>
      <family val="1"/>
      <charset val="186"/>
    </font>
    <font>
      <i/>
      <sz val="9"/>
      <color theme="1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b/>
      <sz val="10"/>
      <color rgb="FFFF0000"/>
      <name val="Times New Roman"/>
      <family val="1"/>
      <charset val="186"/>
    </font>
    <font>
      <b/>
      <sz val="12"/>
      <color theme="6" tint="-0.49998474074526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5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</cellStyleXfs>
  <cellXfs count="272">
    <xf numFmtId="0" fontId="0" fillId="0" borderId="0" xfId="0"/>
    <xf numFmtId="0" fontId="10" fillId="2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  <protection locked="0"/>
    </xf>
    <xf numFmtId="0" fontId="10" fillId="2" borderId="5" xfId="0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2" fontId="8" fillId="3" borderId="3" xfId="0" applyNumberFormat="1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Font="1"/>
    <xf numFmtId="0" fontId="10" fillId="0" borderId="3" xfId="0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 applyProtection="1">
      <alignment horizontal="center" vertical="center"/>
      <protection locked="0"/>
    </xf>
    <xf numFmtId="2" fontId="11" fillId="0" borderId="5" xfId="0" applyNumberFormat="1" applyFont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16" fillId="5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 applyProtection="1">
      <alignment horizontal="center" vertical="center"/>
      <protection locked="0"/>
    </xf>
    <xf numFmtId="2" fontId="8" fillId="2" borderId="1" xfId="0" applyNumberFormat="1" applyFont="1" applyFill="1" applyBorder="1" applyAlignment="1">
      <alignment horizontal="center" vertical="center" wrapText="1"/>
    </xf>
    <xf numFmtId="2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2" fontId="10" fillId="3" borderId="2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" xfId="0" applyNumberFormat="1" applyFont="1" applyFill="1" applyBorder="1" applyAlignment="1">
      <alignment horizontal="center" vertical="center" wrapText="1"/>
    </xf>
    <xf numFmtId="2" fontId="11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9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2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/>
    </xf>
    <xf numFmtId="0" fontId="27" fillId="6" borderId="1" xfId="0" applyFont="1" applyFill="1" applyBorder="1" applyAlignment="1">
      <alignment vertical="center"/>
    </xf>
    <xf numFmtId="0" fontId="27" fillId="0" borderId="1" xfId="0" applyFont="1" applyBorder="1"/>
    <xf numFmtId="0" fontId="27" fillId="0" borderId="1" xfId="0" applyFont="1" applyBorder="1" applyAlignment="1">
      <alignment wrapText="1"/>
    </xf>
    <xf numFmtId="0" fontId="11" fillId="0" borderId="1" xfId="0" applyFont="1" applyBorder="1"/>
    <xf numFmtId="2" fontId="8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vertical="center"/>
    </xf>
    <xf numFmtId="0" fontId="8" fillId="0" borderId="1" xfId="0" applyFont="1" applyBorder="1"/>
    <xf numFmtId="0" fontId="33" fillId="0" borderId="0" xfId="0" applyFont="1" applyFill="1" applyBorder="1" applyAlignment="1" applyProtection="1">
      <alignment horizontal="left" vertical="center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0" fontId="34" fillId="0" borderId="0" xfId="0" applyFont="1" applyAlignment="1">
      <alignment horizontal="center"/>
    </xf>
    <xf numFmtId="2" fontId="8" fillId="0" borderId="2" xfId="0" applyNumberFormat="1" applyFont="1" applyBorder="1" applyAlignment="1">
      <alignment horizontal="center" vertical="center"/>
    </xf>
    <xf numFmtId="2" fontId="20" fillId="7" borderId="1" xfId="0" applyNumberFormat="1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Alignment="1">
      <alignment horizontal="center" vertical="center"/>
    </xf>
    <xf numFmtId="2" fontId="11" fillId="7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2" fontId="8" fillId="3" borderId="5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2" fontId="11" fillId="0" borderId="2" xfId="0" applyNumberFormat="1" applyFont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 wrapText="1"/>
    </xf>
    <xf numFmtId="0" fontId="0" fillId="0" borderId="0" xfId="0"/>
    <xf numFmtId="0" fontId="8" fillId="3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wrapText="1"/>
    </xf>
    <xf numFmtId="2" fontId="11" fillId="0" borderId="2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8" fillId="0" borderId="1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0" xfId="0" applyFont="1"/>
    <xf numFmtId="2" fontId="12" fillId="4" borderId="1" xfId="0" applyNumberFormat="1" applyFont="1" applyFill="1" applyBorder="1" applyAlignment="1" applyProtection="1">
      <alignment horizontal="center" vertical="center" wrapText="1"/>
      <protection locked="0"/>
    </xf>
    <xf numFmtId="2" fontId="12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8" xfId="0" applyFont="1" applyBorder="1" applyAlignment="1">
      <alignment horizontal="left" vertical="center" wrapText="1"/>
    </xf>
    <xf numFmtId="2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Border="1"/>
    <xf numFmtId="0" fontId="11" fillId="3" borderId="2" xfId="0" applyFont="1" applyFill="1" applyBorder="1"/>
    <xf numFmtId="0" fontId="40" fillId="0" borderId="0" xfId="0" applyFont="1"/>
    <xf numFmtId="0" fontId="41" fillId="0" borderId="0" xfId="0" applyFont="1" applyFill="1" applyBorder="1" applyAlignment="1">
      <alignment horizontal="center" vertical="center"/>
    </xf>
    <xf numFmtId="0" fontId="4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11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vertical="top" wrapText="1"/>
    </xf>
    <xf numFmtId="0" fontId="11" fillId="0" borderId="2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left" vertical="center" wrapText="1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0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/>
    </xf>
    <xf numFmtId="2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0" fillId="0" borderId="2" xfId="0" applyNumberFormat="1" applyFont="1" applyFill="1" applyBorder="1" applyAlignment="1" applyProtection="1">
      <alignment horizontal="center" vertical="center" wrapText="1"/>
      <protection locked="0"/>
    </xf>
    <xf numFmtId="2" fontId="10" fillId="0" borderId="3" xfId="0" applyNumberFormat="1" applyFont="1" applyFill="1" applyBorder="1" applyAlignment="1" applyProtection="1">
      <alignment horizontal="center" vertical="center" wrapText="1"/>
      <protection locked="0"/>
    </xf>
    <xf numFmtId="2" fontId="10" fillId="0" borderId="5" xfId="0" applyNumberFormat="1" applyFont="1" applyFill="1" applyBorder="1" applyAlignment="1" applyProtection="1">
      <alignment horizontal="center" vertical="center" wrapText="1"/>
      <protection locked="0"/>
    </xf>
    <xf numFmtId="2" fontId="10" fillId="0" borderId="1" xfId="0" applyNumberFormat="1" applyFont="1" applyFill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2" fontId="17" fillId="7" borderId="1" xfId="0" applyNumberFormat="1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/>
    </xf>
    <xf numFmtId="0" fontId="19" fillId="7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11" fillId="0" borderId="10" xfId="0" applyFont="1" applyBorder="1" applyAlignment="1">
      <alignment horizontal="left" wrapText="1"/>
    </xf>
    <xf numFmtId="0" fontId="11" fillId="0" borderId="10" xfId="0" applyFont="1" applyBorder="1" applyAlignment="1">
      <alignment horizontal="left" vertical="center"/>
    </xf>
    <xf numFmtId="0" fontId="21" fillId="7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8" fillId="2" borderId="10" xfId="0" applyFont="1" applyFill="1" applyBorder="1" applyAlignment="1">
      <alignment horizontal="left" vertical="center"/>
    </xf>
    <xf numFmtId="0" fontId="11" fillId="0" borderId="10" xfId="0" applyFont="1" applyBorder="1" applyAlignment="1">
      <alignment horizontal="left"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top" wrapText="1"/>
    </xf>
    <xf numFmtId="0" fontId="38" fillId="0" borderId="10" xfId="0" applyFont="1" applyBorder="1" applyAlignment="1">
      <alignment horizontal="center" wrapText="1"/>
    </xf>
    <xf numFmtId="0" fontId="22" fillId="2" borderId="12" xfId="0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wrapText="1"/>
    </xf>
    <xf numFmtId="0" fontId="22" fillId="2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 wrapText="1"/>
    </xf>
    <xf numFmtId="0" fontId="20" fillId="3" borderId="11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  <protection locked="0"/>
    </xf>
    <xf numFmtId="0" fontId="24" fillId="0" borderId="11" xfId="0" applyFont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0" fontId="8" fillId="2" borderId="10" xfId="0" applyFont="1" applyFill="1" applyBorder="1" applyAlignment="1" applyProtection="1">
      <alignment horizontal="left" vertical="center" wrapText="1"/>
      <protection locked="0"/>
    </xf>
    <xf numFmtId="0" fontId="8" fillId="2" borderId="6" xfId="0" applyFont="1" applyFill="1" applyBorder="1" applyAlignment="1" applyProtection="1">
      <alignment horizontal="left" vertical="center" wrapText="1"/>
      <protection locked="0"/>
    </xf>
    <xf numFmtId="0" fontId="24" fillId="0" borderId="10" xfId="0" applyFont="1" applyBorder="1" applyAlignment="1">
      <alignment horizontal="left" vertical="center" wrapText="1"/>
    </xf>
    <xf numFmtId="0" fontId="33" fillId="2" borderId="10" xfId="0" applyFont="1" applyFill="1" applyBorder="1" applyAlignment="1" applyProtection="1">
      <alignment horizontal="right" vertical="center" wrapText="1"/>
      <protection locked="0"/>
    </xf>
    <xf numFmtId="2" fontId="33" fillId="0" borderId="1" xfId="0" applyNumberFormat="1" applyFont="1" applyBorder="1" applyAlignment="1">
      <alignment horizontal="center" vertical="center"/>
    </xf>
    <xf numFmtId="2" fontId="33" fillId="0" borderId="2" xfId="0" applyNumberFormat="1" applyFont="1" applyFill="1" applyBorder="1" applyAlignment="1">
      <alignment horizontal="center" vertical="center"/>
    </xf>
    <xf numFmtId="2" fontId="33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39" fillId="7" borderId="1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39" fillId="4" borderId="10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left" vertical="center" wrapText="1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26" fillId="0" borderId="10" xfId="0" applyFont="1" applyBorder="1" applyAlignment="1">
      <alignment horizontal="left" vertical="center" wrapText="1"/>
    </xf>
    <xf numFmtId="0" fontId="5" fillId="2" borderId="10" xfId="0" applyFont="1" applyFill="1" applyBorder="1" applyAlignment="1">
      <alignment horizontal="left" vertical="center" wrapText="1"/>
    </xf>
    <xf numFmtId="0" fontId="5" fillId="0" borderId="10" xfId="6" applyFont="1" applyBorder="1" applyAlignment="1">
      <alignment horizontal="left" vertical="center" wrapText="1"/>
    </xf>
    <xf numFmtId="0" fontId="5" fillId="2" borderId="11" xfId="0" applyFont="1" applyFill="1" applyBorder="1" applyAlignment="1" applyProtection="1">
      <alignment horizontal="left" vertical="center" wrapText="1"/>
      <protection locked="0"/>
    </xf>
    <xf numFmtId="0" fontId="24" fillId="2" borderId="10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46" fillId="0" borderId="1" xfId="0" applyFont="1" applyBorder="1" applyAlignment="1">
      <alignment horizontal="right" vertical="center"/>
    </xf>
    <xf numFmtId="0" fontId="8" fillId="0" borderId="8" xfId="0" applyFont="1" applyBorder="1" applyAlignment="1">
      <alignment horizontal="left" vertical="top" wrapText="1"/>
    </xf>
    <xf numFmtId="0" fontId="8" fillId="2" borderId="8" xfId="1" applyFont="1" applyFill="1" applyBorder="1" applyAlignment="1">
      <alignment horizontal="left" vertical="top" wrapText="1"/>
    </xf>
    <xf numFmtId="0" fontId="8" fillId="0" borderId="8" xfId="1" applyFont="1" applyFill="1" applyBorder="1" applyAlignment="1">
      <alignment horizontal="left" vertical="top" wrapText="1"/>
    </xf>
    <xf numFmtId="0" fontId="8" fillId="0" borderId="14" xfId="1" applyFont="1" applyFill="1" applyBorder="1" applyAlignment="1">
      <alignment horizontal="left" vertical="top" wrapText="1"/>
    </xf>
    <xf numFmtId="0" fontId="8" fillId="3" borderId="8" xfId="0" applyFont="1" applyFill="1" applyBorder="1" applyAlignment="1">
      <alignment horizontal="left" vertical="center" wrapText="1"/>
    </xf>
    <xf numFmtId="0" fontId="10" fillId="2" borderId="14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1" fillId="0" borderId="11" xfId="0" applyFont="1" applyBorder="1" applyAlignment="1">
      <alignment wrapText="1"/>
    </xf>
    <xf numFmtId="0" fontId="11" fillId="0" borderId="10" xfId="0" applyFont="1" applyBorder="1"/>
    <xf numFmtId="0" fontId="8" fillId="0" borderId="8" xfId="1" applyFont="1" applyBorder="1" applyAlignment="1">
      <alignment horizontal="left" vertical="center" wrapText="1"/>
    </xf>
    <xf numFmtId="0" fontId="25" fillId="0" borderId="8" xfId="0" applyFont="1" applyBorder="1"/>
    <xf numFmtId="0" fontId="7" fillId="0" borderId="10" xfId="0" applyFont="1" applyBorder="1" applyAlignment="1">
      <alignment horizontal="right"/>
    </xf>
    <xf numFmtId="0" fontId="0" fillId="0" borderId="1" xfId="0" applyFont="1" applyBorder="1"/>
    <xf numFmtId="0" fontId="40" fillId="0" borderId="0" xfId="0" applyFont="1" applyAlignment="1">
      <alignment vertical="center"/>
    </xf>
    <xf numFmtId="0" fontId="11" fillId="7" borderId="1" xfId="0" applyFont="1" applyFill="1" applyBorder="1" applyAlignment="1">
      <alignment horizontal="center" vertical="center"/>
    </xf>
    <xf numFmtId="2" fontId="8" fillId="0" borderId="2" xfId="0" applyNumberFormat="1" applyFont="1" applyFill="1" applyBorder="1" applyAlignment="1">
      <alignment horizontal="center" vertical="center"/>
    </xf>
    <xf numFmtId="2" fontId="8" fillId="3" borderId="2" xfId="0" applyNumberFormat="1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/>
    </xf>
    <xf numFmtId="0" fontId="45" fillId="0" borderId="1" xfId="0" applyFont="1" applyBorder="1"/>
    <xf numFmtId="0" fontId="19" fillId="7" borderId="1" xfId="0" applyFont="1" applyFill="1" applyBorder="1" applyAlignment="1">
      <alignment horizontal="center" vertical="center" wrapText="1"/>
    </xf>
    <xf numFmtId="2" fontId="7" fillId="7" borderId="1" xfId="0" applyNumberFormat="1" applyFont="1" applyFill="1" applyBorder="1" applyAlignment="1">
      <alignment horizontal="center" vertical="center"/>
    </xf>
    <xf numFmtId="0" fontId="46" fillId="7" borderId="1" xfId="0" applyFont="1" applyFill="1" applyBorder="1" applyAlignment="1">
      <alignment horizontal="right" vertical="center"/>
    </xf>
    <xf numFmtId="0" fontId="12" fillId="7" borderId="10" xfId="0" applyFont="1" applyFill="1" applyBorder="1" applyAlignment="1">
      <alignment horizontal="center" vertical="center"/>
    </xf>
    <xf numFmtId="2" fontId="12" fillId="7" borderId="1" xfId="0" applyNumberFormat="1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right" vertical="center"/>
    </xf>
    <xf numFmtId="0" fontId="23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/>
    <xf numFmtId="0" fontId="17" fillId="7" borderId="1" xfId="0" applyFont="1" applyFill="1" applyBorder="1" applyAlignment="1">
      <alignment horizontal="center"/>
    </xf>
    <xf numFmtId="0" fontId="17" fillId="7" borderId="1" xfId="0" applyFont="1" applyFill="1" applyBorder="1" applyAlignment="1" applyProtection="1">
      <alignment horizontal="center" vertical="center"/>
      <protection locked="0"/>
    </xf>
    <xf numFmtId="0" fontId="12" fillId="7" borderId="1" xfId="1" applyFont="1" applyFill="1" applyBorder="1" applyAlignment="1">
      <alignment horizontal="center" vertical="top" wrapText="1"/>
    </xf>
    <xf numFmtId="0" fontId="7" fillId="7" borderId="1" xfId="0" applyFont="1" applyFill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 vertical="top" wrapText="1"/>
    </xf>
    <xf numFmtId="0" fontId="32" fillId="7" borderId="1" xfId="0" applyFont="1" applyFill="1" applyBorder="1" applyAlignment="1">
      <alignment horizontal="center" vertical="center" wrapText="1"/>
    </xf>
    <xf numFmtId="0" fontId="7" fillId="7" borderId="1" xfId="0" applyFont="1" applyFill="1" applyBorder="1"/>
    <xf numFmtId="0" fontId="10" fillId="2" borderId="1" xfId="1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top" wrapText="1"/>
    </xf>
    <xf numFmtId="0" fontId="8" fillId="0" borderId="1" xfId="1" applyFont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/>
    </xf>
    <xf numFmtId="0" fontId="12" fillId="7" borderId="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 wrapText="1"/>
    </xf>
    <xf numFmtId="0" fontId="14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left" vertical="center" wrapText="1"/>
    </xf>
    <xf numFmtId="0" fontId="17" fillId="7" borderId="10" xfId="0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/>
      <protection locked="0"/>
    </xf>
    <xf numFmtId="0" fontId="12" fillId="7" borderId="13" xfId="0" applyFont="1" applyFill="1" applyBorder="1" applyAlignment="1" applyProtection="1">
      <alignment horizontal="center" vertical="center" wrapText="1"/>
      <protection locked="0"/>
    </xf>
    <xf numFmtId="0" fontId="12" fillId="7" borderId="7" xfId="0" applyFont="1" applyFill="1" applyBorder="1" applyAlignment="1" applyProtection="1">
      <alignment horizontal="center" vertical="center" wrapText="1"/>
      <protection locked="0"/>
    </xf>
    <xf numFmtId="0" fontId="29" fillId="7" borderId="4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 wrapText="1"/>
    </xf>
    <xf numFmtId="2" fontId="10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7" borderId="1" xfId="0" applyFont="1" applyFill="1" applyBorder="1" applyAlignment="1">
      <alignment vertical="center"/>
    </xf>
    <xf numFmtId="2" fontId="10" fillId="0" borderId="2" xfId="0" applyNumberFormat="1" applyFont="1" applyFill="1" applyBorder="1" applyAlignment="1">
      <alignment horizontal="center" vertical="center"/>
    </xf>
    <xf numFmtId="0" fontId="11" fillId="0" borderId="0" xfId="0" applyFont="1" applyBorder="1"/>
    <xf numFmtId="2" fontId="7" fillId="0" borderId="0" xfId="0" applyNumberFormat="1" applyFont="1" applyBorder="1" applyAlignment="1">
      <alignment horizontal="center" vertical="center"/>
    </xf>
    <xf numFmtId="0" fontId="33" fillId="0" borderId="0" xfId="0" applyFont="1" applyFill="1" applyBorder="1" applyAlignment="1" applyProtection="1">
      <alignment horizontal="right" vertical="center" wrapText="1"/>
      <protection locked="0"/>
    </xf>
    <xf numFmtId="0" fontId="34" fillId="0" borderId="0" xfId="0" applyFont="1" applyFill="1" applyAlignment="1">
      <alignment horizontal="center"/>
    </xf>
    <xf numFmtId="0" fontId="0" fillId="0" borderId="0" xfId="0" applyFill="1"/>
    <xf numFmtId="2" fontId="11" fillId="3" borderId="3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7" borderId="1" xfId="0" applyFont="1" applyFill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2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49" fillId="0" borderId="4" xfId="0" applyFont="1" applyBorder="1"/>
    <xf numFmtId="0" fontId="49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49" fillId="0" borderId="2" xfId="0" applyFont="1" applyBorder="1" applyAlignment="1">
      <alignment vertical="center"/>
    </xf>
    <xf numFmtId="0" fontId="7" fillId="0" borderId="2" xfId="0" applyFont="1" applyBorder="1"/>
    <xf numFmtId="0" fontId="11" fillId="0" borderId="2" xfId="0" applyFont="1" applyBorder="1"/>
    <xf numFmtId="0" fontId="24" fillId="0" borderId="1" xfId="0" applyFont="1" applyBorder="1" applyAlignment="1">
      <alignment vertical="center"/>
    </xf>
    <xf numFmtId="0" fontId="24" fillId="0" borderId="1" xfId="0" applyFont="1" applyBorder="1"/>
    <xf numFmtId="0" fontId="24" fillId="0" borderId="1" xfId="0" applyFont="1" applyBorder="1" applyAlignment="1">
      <alignment wrapText="1"/>
    </xf>
    <xf numFmtId="0" fontId="49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/>
    </xf>
    <xf numFmtId="0" fontId="49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vertical="center" wrapText="1"/>
    </xf>
    <xf numFmtId="0" fontId="0" fillId="0" borderId="1" xfId="0" applyBorder="1"/>
    <xf numFmtId="0" fontId="24" fillId="0" borderId="1" xfId="0" applyFont="1" applyFill="1" applyBorder="1" applyAlignment="1">
      <alignment wrapText="1"/>
    </xf>
    <xf numFmtId="0" fontId="7" fillId="0" borderId="1" xfId="0" applyFont="1" applyFill="1" applyBorder="1"/>
    <xf numFmtId="0" fontId="25" fillId="0" borderId="0" xfId="0" applyFont="1"/>
    <xf numFmtId="0" fontId="24" fillId="2" borderId="1" xfId="0" applyFont="1" applyFill="1" applyBorder="1" applyAlignment="1" applyProtection="1">
      <alignment horizontal="left" vertical="center" wrapText="1"/>
      <protection locked="0"/>
    </xf>
    <xf numFmtId="2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>
      <alignment horizontal="left" vertical="center" wrapText="1"/>
    </xf>
    <xf numFmtId="0" fontId="11" fillId="7" borderId="1" xfId="0" applyFont="1" applyFill="1" applyBorder="1" applyAlignment="1">
      <alignment horizontal="center" vertical="center"/>
    </xf>
    <xf numFmtId="0" fontId="47" fillId="4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25" fillId="7" borderId="3" xfId="0" applyFont="1" applyFill="1" applyBorder="1" applyAlignment="1">
      <alignment horizontal="center" vertical="center"/>
    </xf>
    <xf numFmtId="0" fontId="25" fillId="7" borderId="2" xfId="0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</cellXfs>
  <cellStyles count="18">
    <cellStyle name="Comma" xfId="10" xr:uid="{00000000-0005-0000-0000-000000000000}"/>
    <cellStyle name="Hipersaitas 2" xfId="5" xr:uid="{00000000-0005-0000-0000-000001000000}"/>
    <cellStyle name="Įprastas 2" xfId="2" xr:uid="{00000000-0005-0000-0000-000003000000}"/>
    <cellStyle name="Įprastas 2 2" xfId="7" xr:uid="{00000000-0005-0000-0000-000004000000}"/>
    <cellStyle name="Įprastas 3" xfId="1" xr:uid="{00000000-0005-0000-0000-000005000000}"/>
    <cellStyle name="Įprastas 4" xfId="6" xr:uid="{00000000-0005-0000-0000-000006000000}"/>
    <cellStyle name="Įprastas 5" xfId="11" xr:uid="{055D8314-24C7-4C43-95A0-9AF1FF7D7CF5}"/>
    <cellStyle name="Normal" xfId="0" builtinId="0"/>
    <cellStyle name="Normal 2" xfId="12" xr:uid="{7140BB48-9010-44B6-919C-18908C9B065C}"/>
    <cellStyle name="Normal 2 17" xfId="13" xr:uid="{F7F332AE-DBAB-4147-8CA8-6F4D618FC8AF}"/>
    <cellStyle name="Normal 23" xfId="14" xr:uid="{C540C658-FE12-4611-97ED-B434B951178C}"/>
    <cellStyle name="Normal 3" xfId="3" xr:uid="{00000000-0005-0000-0000-000007000000}"/>
    <cellStyle name="Normal 3 2" xfId="8" xr:uid="{00000000-0005-0000-0000-000008000000}"/>
    <cellStyle name="Normal 4 19" xfId="15" xr:uid="{87E8619A-0F8A-4532-9B76-8B63C5511F8B}"/>
    <cellStyle name="Percent 2 2" xfId="17" xr:uid="{D6C8DCF7-0979-4551-A415-F05AC44890B8}"/>
    <cellStyle name="Procentai 2" xfId="4" xr:uid="{00000000-0005-0000-0000-000009000000}"/>
    <cellStyle name="Procentai 2 2" xfId="9" xr:uid="{00000000-0005-0000-0000-00000A000000}"/>
    <cellStyle name="Procentai 3" xfId="16" xr:uid="{5A43E67F-6997-4055-B310-52B5EA798238}"/>
  </cellStyles>
  <dxfs count="0"/>
  <tableStyles count="0" defaultTableStyle="TableStyleMedium2" defaultPivotStyle="PivotStyleLight16"/>
  <colors>
    <mruColors>
      <color rgb="FFFF00FF"/>
      <color rgb="FFFFFF99"/>
      <color rgb="FFFFCC00"/>
      <color rgb="FFFF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85</xdr:row>
      <xdr:rowOff>28575</xdr:rowOff>
    </xdr:from>
    <xdr:to>
      <xdr:col>4</xdr:col>
      <xdr:colOff>536126</xdr:colOff>
      <xdr:row>96</xdr:row>
      <xdr:rowOff>161925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013025"/>
          <a:ext cx="7641776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29765</xdr:colOff>
      <xdr:row>36</xdr:row>
      <xdr:rowOff>0</xdr:rowOff>
    </xdr:from>
    <xdr:ext cx="733425" cy="314325"/>
    <xdr:sp macro="" textlink="">
      <xdr:nvSpPr>
        <xdr:cNvPr id="6" name="AutoShape 1" descr="Vaizdo rezultatas pagal uÅ¾klausÄ âpig 2019â">
          <a:extLst>
            <a:ext uri="{FF2B5EF4-FFF2-40B4-BE49-F238E27FC236}">
              <a16:creationId xmlns:a16="http://schemas.microsoft.com/office/drawing/2014/main" id="{C51CCA1E-5CCD-4398-B330-71ED335B5365}"/>
            </a:ext>
          </a:extLst>
        </xdr:cNvPr>
        <xdr:cNvSpPr>
          <a:spLocks noChangeAspect="1" noChangeArrowheads="1"/>
        </xdr:cNvSpPr>
      </xdr:nvSpPr>
      <xdr:spPr bwMode="auto">
        <a:xfrm>
          <a:off x="7021115" y="12296775"/>
          <a:ext cx="7334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3381374</xdr:colOff>
      <xdr:row>0</xdr:row>
      <xdr:rowOff>0</xdr:rowOff>
    </xdr:from>
    <xdr:to>
      <xdr:col>4</xdr:col>
      <xdr:colOff>488988</xdr:colOff>
      <xdr:row>0</xdr:row>
      <xdr:rowOff>2352674</xdr:rowOff>
    </xdr:to>
    <xdr:pic>
      <xdr:nvPicPr>
        <xdr:cNvPr id="11" name="Paveikslėlis 10">
          <a:extLst>
            <a:ext uri="{FF2B5EF4-FFF2-40B4-BE49-F238E27FC236}">
              <a16:creationId xmlns:a16="http://schemas.microsoft.com/office/drawing/2014/main" id="{A0278870-B378-4390-8F1B-DD2007D0D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49" y="0"/>
          <a:ext cx="3489364" cy="2352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523876</xdr:colOff>
      <xdr:row>0</xdr:row>
      <xdr:rowOff>0</xdr:rowOff>
    </xdr:from>
    <xdr:to>
      <xdr:col>1</xdr:col>
      <xdr:colOff>3327149</xdr:colOff>
      <xdr:row>0</xdr:row>
      <xdr:rowOff>2352675</xdr:rowOff>
    </xdr:to>
    <xdr:pic>
      <xdr:nvPicPr>
        <xdr:cNvPr id="13" name="Paveikslėlis 12">
          <a:extLst>
            <a:ext uri="{FF2B5EF4-FFF2-40B4-BE49-F238E27FC236}">
              <a16:creationId xmlns:a16="http://schemas.microsoft.com/office/drawing/2014/main" id="{E61EA5C0-AAFC-445A-A4F8-D8E74CF71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0"/>
          <a:ext cx="3555748" cy="235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28575</xdr:rowOff>
    </xdr:from>
    <xdr:to>
      <xdr:col>2</xdr:col>
      <xdr:colOff>624840</xdr:colOff>
      <xdr:row>0</xdr:row>
      <xdr:rowOff>1962150</xdr:rowOff>
    </xdr:to>
    <xdr:pic>
      <xdr:nvPicPr>
        <xdr:cNvPr id="4" name="Paveikslėlis 3">
          <a:extLst>
            <a:ext uri="{FF2B5EF4-FFF2-40B4-BE49-F238E27FC236}">
              <a16:creationId xmlns:a16="http://schemas.microsoft.com/office/drawing/2014/main" id="{617200B8-CA9D-4188-80C2-97278E8C3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28575"/>
          <a:ext cx="6425564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619125</xdr:colOff>
      <xdr:row>57</xdr:row>
      <xdr:rowOff>144865</xdr:rowOff>
    </xdr:to>
    <xdr:pic>
      <xdr:nvPicPr>
        <xdr:cNvPr id="5" name="Paveikslėlis 4">
          <a:extLst>
            <a:ext uri="{FF2B5EF4-FFF2-40B4-BE49-F238E27FC236}">
              <a16:creationId xmlns:a16="http://schemas.microsoft.com/office/drawing/2014/main" id="{CE635409-9354-4E82-939A-E38240EDE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68875"/>
          <a:ext cx="6438900" cy="1478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1699260</xdr:colOff>
      <xdr:row>0</xdr:row>
      <xdr:rowOff>1703978</xdr:rowOff>
    </xdr:to>
    <xdr:pic>
      <xdr:nvPicPr>
        <xdr:cNvPr id="6" name="Paveikslėlis 5">
          <a:extLst>
            <a:ext uri="{FF2B5EF4-FFF2-40B4-BE49-F238E27FC236}">
              <a16:creationId xmlns:a16="http://schemas.microsoft.com/office/drawing/2014/main" id="{A1E1D00A-0DC9-4FC9-A56F-C03AD216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1702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4248150</xdr:colOff>
      <xdr:row>0</xdr:row>
      <xdr:rowOff>19051</xdr:rowOff>
    </xdr:from>
    <xdr:to>
      <xdr:col>4</xdr:col>
      <xdr:colOff>537535</xdr:colOff>
      <xdr:row>0</xdr:row>
      <xdr:rowOff>1714501</xdr:rowOff>
    </xdr:to>
    <xdr:pic>
      <xdr:nvPicPr>
        <xdr:cNvPr id="7" name="Paveikslėlis 6">
          <a:extLst>
            <a:ext uri="{FF2B5EF4-FFF2-40B4-BE49-F238E27FC236}">
              <a16:creationId xmlns:a16="http://schemas.microsoft.com/office/drawing/2014/main" id="{2DECD999-B62A-4A32-8597-504885617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9051"/>
          <a:ext cx="219488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1685925</xdr:colOff>
      <xdr:row>0</xdr:row>
      <xdr:rowOff>19050</xdr:rowOff>
    </xdr:from>
    <xdr:to>
      <xdr:col>1</xdr:col>
      <xdr:colOff>4229100</xdr:colOff>
      <xdr:row>0</xdr:row>
      <xdr:rowOff>1714500</xdr:rowOff>
    </xdr:to>
    <xdr:pic>
      <xdr:nvPicPr>
        <xdr:cNvPr id="8" name="Paveikslėlis 7">
          <a:extLst>
            <a:ext uri="{FF2B5EF4-FFF2-40B4-BE49-F238E27FC236}">
              <a16:creationId xmlns:a16="http://schemas.microsoft.com/office/drawing/2014/main" id="{E720BD32-8AE0-4EDF-A80A-A6E1C700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19050"/>
          <a:ext cx="2543175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5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987D64-D3FC-4E59-8848-BEC74F5B28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E6829FE-F0A4-4FF4-97A5-C42309ECE9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F44B535-AA06-4091-B87E-A2AEB21C02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E408C50-1AE6-4283-B330-883EB0FB1C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C35E2BFA-2212-4EB5-8488-9C143213C58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5F68300-C12D-4387-8D85-13172668831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49AEDBA-74F4-49E9-9C2E-D9DF52E8A7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330B194-56B8-4385-B360-9ECEB5E500E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73D6D5D-4E9E-4711-AC00-ACF593817F4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5725E3B-5D0E-4745-A6DE-07DCCBE1B02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1CCB8A9-5A55-48DF-8DBE-81AA3AEC11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1705515-9455-4C47-8360-2C8A7CD3862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E18D0F-5B4D-48D9-9985-8EE497D2DD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A583FF0-C75E-4120-98C2-CE7141921A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5DBDA22-E58B-4C41-AE41-5BEF4AF71C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C298DDF-DD24-474D-891D-349D176A1D2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3255272-9075-4C2A-BB69-2DF99CD19B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3D876702-D1E5-4E1D-9A90-95C3AEFE680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149982-E492-4EAD-9679-858A08BBB3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190500</xdr:rowOff>
    </xdr:to>
    <xdr:sp macro="" textlink="">
      <xdr:nvSpPr>
        <xdr:cNvPr id="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08BD07E-686A-47DA-88AA-8FF05F8FD32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297180</xdr:rowOff>
    </xdr:to>
    <xdr:sp macro="" textlink="">
      <xdr:nvSpPr>
        <xdr:cNvPr id="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17910AF-DD8F-4FE0-991E-10D2004CA5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297180</xdr:rowOff>
    </xdr:to>
    <xdr:sp macro="" textlink="">
      <xdr:nvSpPr>
        <xdr:cNvPr id="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1BC8EBC-5C44-4A4F-B96A-23243722C7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297180</xdr:rowOff>
    </xdr:to>
    <xdr:sp macro="" textlink="">
      <xdr:nvSpPr>
        <xdr:cNvPr id="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9588BF3-6C41-4075-8106-967D1700B4C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297180</xdr:rowOff>
    </xdr:to>
    <xdr:sp macro="" textlink="">
      <xdr:nvSpPr>
        <xdr:cNvPr id="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458BF96-6C6B-4CF0-AC26-634901CC17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297180</xdr:rowOff>
    </xdr:to>
    <xdr:sp macro="" textlink="">
      <xdr:nvSpPr>
        <xdr:cNvPr id="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92D6DEA-56BD-46CF-8D34-04ED97DC68A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119880C-CE96-4095-ACA4-6683A776344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9555D50-1EED-486C-9466-2E953D5664D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F50C8F0-D744-41F8-91F9-3203C7FAC56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9F9B824-F6DE-4561-A8E5-F438B36D08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1BE6458-224A-4480-B800-A2780097951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F91AF28-D52B-4D41-842D-2D87DCA2BCD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42050EA-81C6-4247-9EBC-E88E510E9E0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761208-607C-4AE2-A898-96A841C9F1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B0C3C05-D12E-4484-9DA3-7F9CB711649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16B232-FBB6-446D-A8C6-F1058783139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67EAB4CF-F82E-402C-BE30-FEC6DCA4DC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D31FD18-CF6B-40FD-AE2B-08EC432F026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BA3C130-8FA0-4984-9000-BCD4E7E7715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2A8DCC2-DF8F-432D-BC3B-F00D55C1B40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175E4C5-69F3-433F-B2E6-2032BBA9114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477BDA6-CB8D-4EFA-BB40-98307F14213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57A313-2DC9-448A-849C-89E5AA770A8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011EA92-50C5-4F8F-8F6D-5B84CF82A4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A720B8F-E4F1-4D77-AEB1-AA26E05E26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04850"/>
    <xdr:sp macro="" textlink="">
      <xdr:nvSpPr>
        <xdr:cNvPr id="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2DA0F86-F23B-472C-87C2-B506335745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75D520C-B286-4A18-AD67-C6CF3B45CBA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752BC1E-9EF7-4A98-B280-A5A54389EF4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D6C69EB-0D0B-466E-8A17-E3B03006F7CE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850E0A1-D013-41E7-9E3A-C37BF158F02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24</xdr:row>
      <xdr:rowOff>0</xdr:rowOff>
    </xdr:from>
    <xdr:ext cx="304800" cy="714375"/>
    <xdr:sp macro="" textlink="">
      <xdr:nvSpPr>
        <xdr:cNvPr id="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5985A1C-4579-4532-A906-19282098DC7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81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20D2DB4E-4B43-4480-8FBE-4E23F652AAA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CD21609-FC97-4E55-986B-721DC937563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B3410871-7484-47D7-8F1D-940F8296F9F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1959CC-6079-4622-B656-B3C179495E6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F9C6BDE-9F6C-4C63-9118-01289E4484C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6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B6E8726-5401-4987-A4C4-3E9C057AE75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6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80C229C-3950-4AA9-A705-0798F92C05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6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A654C45-50B2-4127-854C-878B262BA2A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6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C811019-98E1-4D34-9EDA-5ED80D2C53B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6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87D4A4E-A84F-4BCC-B104-AC8143C91FF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6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04973A-89A7-46A3-979C-6471F08882A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6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C963DF9-31D1-4769-BD29-65B17F909D8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7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EAE0645-C98B-4E28-AAA6-23049CDD819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7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7F8134A0-D5B1-4292-A6EF-BF3F7D0A53D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7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5368BA90-F8B3-4228-B2F3-F6198BE406E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7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77EE5C-D80B-4376-996E-DBAC79C1A443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7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4F4ADFF-61C0-404F-964E-0208641AE72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7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D5FD50C-E2FE-465B-8BDD-EB412B151CC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7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B1A926A-92DB-42C6-81ED-1782F5CE462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7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064573D-E4A4-44CB-AC55-7720863C7D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7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EDBD6AA-42A7-4AE8-B51C-E5607B2CD4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7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460B2F8-67BB-4CEB-B3A9-108B457962E6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8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528BC89C-AE95-4B27-9E19-615EC5D4431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8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B932B62-B709-490E-B0A0-39F5EE6059C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8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05CB87B-DC9B-41FA-A05F-92FA28305AE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8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646A238-F32D-4132-A6BB-1D65F1796BF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8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289B86C-4E7D-408D-A614-E6FD242FD744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8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4B3F6E4-F72F-4231-B71B-F595EA4AE43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8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4966DFF-AB84-4C97-B094-448A2A1E0F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8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8A2143EE-B269-4FE2-9170-428B150B929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8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99FE3E2-66A5-4B25-B5BC-D490A837B368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8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E770567-CBAA-4991-A766-D5852293BFE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9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6ECA786-22BA-4C42-A3B3-1CB21CE9E617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9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25129C5-6EAA-4554-8CE2-2BE48BA3E0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04850"/>
    <xdr:sp macro="" textlink="">
      <xdr:nvSpPr>
        <xdr:cNvPr id="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93F0CC9-6E92-4F2B-9C1A-9276D33462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6F7546F-C0F8-4795-9372-398DFAB4F992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4106F21-B592-4303-81AB-CB3E13B1A2DC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FEFF0AD-567E-40DE-A1A2-AA775AA937E9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2E96EE7-0C70-4C31-BEFA-03BA052D685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25</xdr:row>
      <xdr:rowOff>0</xdr:rowOff>
    </xdr:from>
    <xdr:ext cx="304800" cy="714375"/>
    <xdr:sp macro="" textlink="">
      <xdr:nvSpPr>
        <xdr:cNvPr id="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D6020DB-8EDB-4600-BBB5-3B6B7FF1D8C0}"/>
            </a:ext>
          </a:extLst>
        </xdr:cNvPr>
        <xdr:cNvSpPr>
          <a:spLocks noChangeAspect="1" noChangeArrowheads="1"/>
        </xdr:cNvSpPr>
      </xdr:nvSpPr>
      <xdr:spPr bwMode="auto">
        <a:xfrm>
          <a:off x="609600" y="49530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6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7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8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190500</xdr:rowOff>
    </xdr:to>
    <xdr:sp macro="" textlink="">
      <xdr:nvSpPr>
        <xdr:cNvPr id="8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297180</xdr:rowOff>
    </xdr:to>
    <xdr:sp macro="" textlink="">
      <xdr:nvSpPr>
        <xdr:cNvPr id="82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297180</xdr:rowOff>
    </xdr:to>
    <xdr:sp macro="" textlink="">
      <xdr:nvSpPr>
        <xdr:cNvPr id="83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297180</xdr:rowOff>
    </xdr:to>
    <xdr:sp macro="" textlink="">
      <xdr:nvSpPr>
        <xdr:cNvPr id="84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297180</xdr:rowOff>
    </xdr:to>
    <xdr:sp macro="" textlink="">
      <xdr:nvSpPr>
        <xdr:cNvPr id="85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297180</xdr:rowOff>
    </xdr:to>
    <xdr:sp macro="" textlink="">
      <xdr:nvSpPr>
        <xdr:cNvPr id="86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87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88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89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90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304800</xdr:colOff>
      <xdr:row>12</xdr:row>
      <xdr:rowOff>304800</xdr:rowOff>
    </xdr:to>
    <xdr:sp macro="" textlink="">
      <xdr:nvSpPr>
        <xdr:cNvPr id="91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4772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137160</xdr:rowOff>
    </xdr:to>
    <xdr:sp macro="" textlink="">
      <xdr:nvSpPr>
        <xdr:cNvPr id="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F5D7FFFD-F2F6-46F5-A4F6-3DF41FD0509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137160</xdr:rowOff>
    </xdr:to>
    <xdr:sp macro="" textlink="">
      <xdr:nvSpPr>
        <xdr:cNvPr id="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D0BBFEF-20BF-4AD5-A904-7A4626377DF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137160</xdr:rowOff>
    </xdr:to>
    <xdr:sp macro="" textlink="">
      <xdr:nvSpPr>
        <xdr:cNvPr id="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F23069B-473E-47ED-A561-A58479087F63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137160</xdr:rowOff>
    </xdr:to>
    <xdr:sp macro="" textlink="">
      <xdr:nvSpPr>
        <xdr:cNvPr id="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C51E57A-E22D-4AF9-939B-69EE14ACAA4C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137160</xdr:rowOff>
    </xdr:to>
    <xdr:sp macro="" textlink="">
      <xdr:nvSpPr>
        <xdr:cNvPr id="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CAA4704-AAB6-464C-9D33-A4DB8064701A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144780</xdr:rowOff>
    </xdr:to>
    <xdr:sp macro="" textlink="">
      <xdr:nvSpPr>
        <xdr:cNvPr id="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E5E04CA-9BFA-40A8-8C16-BA9026E8DFF6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144780</xdr:rowOff>
    </xdr:to>
    <xdr:sp macro="" textlink="">
      <xdr:nvSpPr>
        <xdr:cNvPr id="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68147390-A119-469A-917B-B58B2188E315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144780</xdr:rowOff>
    </xdr:to>
    <xdr:sp macro="" textlink="">
      <xdr:nvSpPr>
        <xdr:cNvPr id="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5713732-7BCD-4CD6-8AF9-194B9A7890DB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144780</xdr:rowOff>
    </xdr:to>
    <xdr:sp macro="" textlink="">
      <xdr:nvSpPr>
        <xdr:cNvPr id="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E25BDC2-FB5A-4F08-84D6-85378166DD98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144780</xdr:rowOff>
    </xdr:to>
    <xdr:sp macro="" textlink="">
      <xdr:nvSpPr>
        <xdr:cNvPr id="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3CD692-B28E-4125-AC44-31D06CD77F4F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0</xdr:colOff>
      <xdr:row>11</xdr:row>
      <xdr:rowOff>0</xdr:rowOff>
    </xdr:from>
    <xdr:ext cx="304800" cy="704850"/>
    <xdr:sp macro="" textlink="">
      <xdr:nvSpPr>
        <xdr:cNvPr id="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1A953611-1AF2-4FBC-938F-F237E10FA9F3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04850"/>
    <xdr:sp macro="" textlink="">
      <xdr:nvSpPr>
        <xdr:cNvPr id="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750B97E-7E38-40B3-8708-917FE495B0B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04850"/>
    <xdr:sp macro="" textlink="">
      <xdr:nvSpPr>
        <xdr:cNvPr id="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4FAD5D5-8082-401D-ADB7-E4291B6C6AF1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04850"/>
    <xdr:sp macro="" textlink="">
      <xdr:nvSpPr>
        <xdr:cNvPr id="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C20A4AF-44A7-43EA-B32B-A0CD8E7F94C2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04850"/>
    <xdr:sp macro="" textlink="">
      <xdr:nvSpPr>
        <xdr:cNvPr id="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50B5227-6ED8-4641-A448-125DA9E5C1D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14375"/>
    <xdr:sp macro="" textlink="">
      <xdr:nvSpPr>
        <xdr:cNvPr id="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1672591-6D64-4372-B631-A1101CCFDEC0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14375"/>
    <xdr:sp macro="" textlink="">
      <xdr:nvSpPr>
        <xdr:cNvPr id="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3AE76F6-EEC0-40C9-9D2C-65FAC230870A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14375"/>
    <xdr:sp macro="" textlink="">
      <xdr:nvSpPr>
        <xdr:cNvPr id="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F7DBBD8-4575-4911-8DE5-8A0F9C7EF749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14375"/>
    <xdr:sp macro="" textlink="">
      <xdr:nvSpPr>
        <xdr:cNvPr id="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6908F46-68AB-485B-832E-A66938DB4331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11</xdr:row>
      <xdr:rowOff>0</xdr:rowOff>
    </xdr:from>
    <xdr:ext cx="304800" cy="714375"/>
    <xdr:sp macro="" textlink="">
      <xdr:nvSpPr>
        <xdr:cNvPr id="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64FA4646-EE2C-444A-B179-AE333364C744}"/>
            </a:ext>
          </a:extLst>
        </xdr:cNvPr>
        <xdr:cNvSpPr>
          <a:spLocks noChangeAspect="1" noChangeArrowheads="1"/>
        </xdr:cNvSpPr>
      </xdr:nvSpPr>
      <xdr:spPr bwMode="auto">
        <a:xfrm>
          <a:off x="0" y="361950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770996F-82D9-4DD1-BE37-150E6149804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87DAC9F-56CA-49DD-9799-EDEDE025890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9B628E88-6710-49D5-995A-081194BDD4E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CE124D3-EFBF-467D-98F5-9321BCE5AEA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DE62710-62C4-48FA-A748-9C5E561D18F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3AAD8973-9BCF-49F5-B376-DE63835815E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163710F-8F27-49A2-9278-8B6C7955BC4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869287F1-5E99-4F78-9345-9BDB59DED31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95D83E0-85A5-42A3-8C55-7BA09875B10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9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52A0042-C8DA-42E6-A764-9F9F06CA95C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9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3526555-5FC0-402B-82EB-D24B3CC9797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9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75105E55-E9F3-49E9-BAA4-383DE7C8A71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9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962FA89-5233-438E-B7B1-48FA2C309A4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9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9DD3798B-B2D5-4C01-B113-9D3684DE3D6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04850"/>
    <xdr:sp macro="" textlink="">
      <xdr:nvSpPr>
        <xdr:cNvPr id="9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DB87053-578E-420D-9E2A-7D7AA8CC1F5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9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0621B264-3054-451A-BFF7-2ADD6020BFB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9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9C301198-3298-4AB1-9703-A784D803325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10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F39C0FA-7815-4927-A8B3-A7EC55CB0D4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10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89F1E18-C176-4055-A01D-9276EA5B5E0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</xdr:row>
      <xdr:rowOff>0</xdr:rowOff>
    </xdr:from>
    <xdr:ext cx="304800" cy="714375"/>
    <xdr:sp macro="" textlink="">
      <xdr:nvSpPr>
        <xdr:cNvPr id="10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492F978-226A-4BF5-937D-0D6A18FD391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0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4C68F4DF-436C-4559-A125-73110B5AA48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0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A9EF9E6-0DB4-4F5B-BEA7-14B4038BEBF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0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422F08-9977-4B0B-9420-567F913FC56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0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9CB3280-079D-4883-A1DE-E0581C0688C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0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1F6FCC-71F6-4AEA-A8BB-2D0ABB249D1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0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F84121B-0C83-4534-9B14-38ED6B23638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0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76338FE-E370-4A9A-B8DF-8079FA56CAF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1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42C3816-20FD-41EF-AAA1-7153928850B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1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31353977-D9E1-46B1-A110-CD82C338261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1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759ADB6-614A-480F-958B-0624CE90890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1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1303C0F-E9EF-4708-9078-724F7A77827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1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38EAB7B-2E37-4FC9-B042-3745259AFBA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1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07A34EE-BE34-4269-8EB6-F38B9C72D15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1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01E056F-BCD6-4526-B44C-263179CB9FD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04850"/>
    <xdr:sp macro="" textlink="">
      <xdr:nvSpPr>
        <xdr:cNvPr id="11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3447D96-CBE3-45D6-B3BE-39FB206F754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1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28A4F25-3CC6-4F62-903A-6F06315E1D2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1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C50BC857-49C2-4439-9692-A7B20D7D3A2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2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EA3B6FF-AB96-4A18-893A-617DEAE9276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2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03706A66-3DE7-4923-9A1B-4A36CFA709E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714375"/>
    <xdr:sp macro="" textlink="">
      <xdr:nvSpPr>
        <xdr:cNvPr id="12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A3E9108-8DCE-4E68-8351-B094716C735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498157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2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E4CEC4C-41BD-405A-81B0-06B51D73C3B0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2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C9585AB-F1C5-4E01-8089-FC32E9BA0F2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2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A5BA75C-5354-436D-A1E4-1D086EE386F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2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43CFB2BF-882A-48D6-B220-9D3E7AB0506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2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9642857-BDE5-42C2-81E0-44DD5D9B8421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2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783EED4-33B4-41C8-9E5B-371F60701CB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2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D71AFE53-FF61-44C1-88AB-285AC75A6B2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3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FCB8CF1-2ECD-4752-B675-D310D2393F7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3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ADD5D2FE-0786-49BD-8A06-A155AB5CA26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3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680D90E-3DE3-4109-8D83-7846C9E3321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3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EC321BF5-5987-4040-A2CC-11B5606452F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3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237E280-3E74-45AC-BC1A-22D6270709E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3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41EA82C1-6FF5-4CEE-924D-44E4958C614E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3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C4168D9D-917E-4490-A4AA-1A39AE10F51D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3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D7BAF963-CC70-49A7-85F6-E9F62AFC9C6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3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50D8EA0-5B2F-479B-B836-A499E1E395F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3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EBF4E20-1D2B-4E4E-AD55-C10D48B3ED02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4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F8609C6-1F03-4F90-826A-63ADF657CB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4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8B5D812-5AB7-4BD9-BE42-5B4257ED11F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4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2355983A-2852-4FFA-B84C-586DA380A8C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4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EBE0859-289C-4D24-BD7E-1CF9B6BD445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4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B12B3754-F515-4705-B227-7879F83372EC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4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7CB6EEEB-63E4-46FF-B776-5616E4F61BB8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4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C6ED23F-333B-4374-A7C4-576CD0B612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4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BE63810-184A-448B-A0AC-200B550E33C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4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B60D6C9-55B1-4B76-B4A9-F92081DFE37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4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FCEC4D98-5F65-4418-8CE3-1D84931E3D0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5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189CD80B-ADE3-4D59-8FA9-79CE6C57346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5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2BC76D9-145C-41FF-9649-2CD421F48F8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5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AB8A38A4-A404-494D-8E00-0EF3A5906DD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53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8C37F648-D228-45F5-A98D-A142A87F74CF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54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324D2A4E-8DA5-4642-9B70-905E0FED26E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55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A9B9DD3-1F74-43E9-977A-037BED736FA6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56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B13C9148-A796-4EA3-947F-2AC55FF72D3A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04850"/>
    <xdr:sp macro="" textlink="">
      <xdr:nvSpPr>
        <xdr:cNvPr id="157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0A9C07D8-9C39-486F-8149-C49CECF69517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58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249B75A-740D-4431-8D7B-ACE1158E2224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59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2CB80E90-7653-448E-ABA4-C0E7CBFDD7B5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60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DA716F01-D931-4750-88CD-B762E805FAEB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61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D97688CF-B515-445C-962C-00F6FA450493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714375"/>
    <xdr:sp macro="" textlink="">
      <xdr:nvSpPr>
        <xdr:cNvPr id="162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B13CB889-2347-4DBC-B149-C358EBF43A89}"/>
            </a:ext>
          </a:extLst>
        </xdr:cNvPr>
        <xdr:cNvSpPr>
          <a:spLocks noChangeAspect="1" noChangeArrowheads="1"/>
        </xdr:cNvSpPr>
      </xdr:nvSpPr>
      <xdr:spPr bwMode="auto">
        <a:xfrm>
          <a:off x="8086725" y="5581650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</xdr:col>
      <xdr:colOff>28575</xdr:colOff>
      <xdr:row>0</xdr:row>
      <xdr:rowOff>0</xdr:rowOff>
    </xdr:from>
    <xdr:to>
      <xdr:col>4</xdr:col>
      <xdr:colOff>388620</xdr:colOff>
      <xdr:row>0</xdr:row>
      <xdr:rowOff>1714500</xdr:rowOff>
    </xdr:to>
    <xdr:pic>
      <xdr:nvPicPr>
        <xdr:cNvPr id="163" name="Paveikslėlis 162">
          <a:extLst>
            <a:ext uri="{FF2B5EF4-FFF2-40B4-BE49-F238E27FC236}">
              <a16:creationId xmlns:a16="http://schemas.microsoft.com/office/drawing/2014/main" id="{46092C62-0D72-4217-AF3C-00272354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0"/>
          <a:ext cx="71151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6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D68051E3-249A-44BB-A147-9F49A8938FF8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6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EFC2F848-4828-48FF-B40B-B3C3B28D74A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6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DCA4CEE-1F9E-4657-8FE2-DA3CF22A424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6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E6A40A03-75E2-47B3-9984-12F70788AFD4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6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43AAA204-F420-426C-A019-2ACA926D53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6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39E8237-B133-4FB7-A832-77A2F64D2F6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70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3AC0115-FC12-45B7-AA78-B94785BDDF4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71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CF8097F8-223C-422A-9E1A-D591001449B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72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F339F587-7237-4BC6-9901-5B0422BF13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7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EE1CBB23-0A26-41D6-B75B-BF7655D7445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7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8DF5DB6-69C4-4A1B-AD42-872B5682961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7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1AC2598A-1B24-48BF-823E-BC005481881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7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FE1DAF9E-E415-41FE-910A-07EB12A17A40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7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29557A9D-03F8-4980-AAAA-83D023BA89D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04850"/>
    <xdr:sp macro="" textlink="">
      <xdr:nvSpPr>
        <xdr:cNvPr id="17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6A5E9B2-FB61-4EEB-B746-A62DAEFB767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7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9400E993-B41F-46D0-B201-F73176FE16E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80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8B701372-71C4-4EBF-99B2-E123AA14F2FB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81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7A11655-3AC9-4567-B5DB-C327E98FEB0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82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8F185B7C-04AE-4CE5-8121-FCA8483AAD29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11</xdr:row>
      <xdr:rowOff>0</xdr:rowOff>
    </xdr:from>
    <xdr:ext cx="304800" cy="714375"/>
    <xdr:sp macro="" textlink="">
      <xdr:nvSpPr>
        <xdr:cNvPr id="18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F11AE80A-2EE9-4E19-AB4D-F6ABB640D46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3910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8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577DBE2C-FD3E-455F-820D-F02D14BABE8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8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4D7E75C0-1BF2-4056-B60D-A40530E80C1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8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E813DE71-AF7D-4907-9B46-8B064F2D3A6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8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66DDE5BF-DAE8-49C9-9E25-A2482615BDD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8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FA3FF41-086A-4AE7-8C9B-ED882236F66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18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7B37E437-8332-43B0-B41C-503D2A68664F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190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A44935E4-A3DC-4719-8476-45DF4FED3E42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191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6146A047-0692-4C5C-92A8-F7B92E90F14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192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1698881F-2434-4F19-910B-CFD50483260C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19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3ABAC0AC-C47B-419F-AFE4-B0C52C8EEAAA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94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A38755B6-765C-4C14-8231-7019B632150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95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05220FF4-5D8A-4C16-9BBC-1002D0BC391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96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0B8C3AAF-C6D1-4DE1-819C-16638397A4B5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97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C316E46-77D3-45CF-8933-35608B872BBD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04850"/>
    <xdr:sp macro="" textlink="">
      <xdr:nvSpPr>
        <xdr:cNvPr id="198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96ADD510-E9B1-4BAC-88B7-DA60E06281F6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199" name="AutoShape 394" descr="Vaizdo rezultatas pagal u&amp;zcaron;klaus&amp;aogon; „Glenfiddich 12YO“">
          <a:extLst>
            <a:ext uri="{FF2B5EF4-FFF2-40B4-BE49-F238E27FC236}">
              <a16:creationId xmlns:a16="http://schemas.microsoft.com/office/drawing/2014/main" id="{BC7DEB57-7FBC-4B1E-8606-7F0ECFC56D71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200" name="AutoShape 1136" descr="Vaizdo rezultatas pagal užklausą „viskis tullamore 07 kaina“">
          <a:extLst>
            <a:ext uri="{FF2B5EF4-FFF2-40B4-BE49-F238E27FC236}">
              <a16:creationId xmlns:a16="http://schemas.microsoft.com/office/drawing/2014/main" id="{55E68E67-805A-49D7-A55D-7F70843F6EC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201" name="AutoShape 1138" descr="Vaizdo rezultatas pagal užklausą „viskis tullamore 07 kaina“">
          <a:extLst>
            <a:ext uri="{FF2B5EF4-FFF2-40B4-BE49-F238E27FC236}">
              <a16:creationId xmlns:a16="http://schemas.microsoft.com/office/drawing/2014/main" id="{AB0B84D8-BBD0-47B5-9C06-EB3394AF4153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202" name="AutoShape 1139" descr="Vaizdo rezultatas pagal užklausą „viskis tullamore 07 kaina“">
          <a:extLst>
            <a:ext uri="{FF2B5EF4-FFF2-40B4-BE49-F238E27FC236}">
              <a16:creationId xmlns:a16="http://schemas.microsoft.com/office/drawing/2014/main" id="{54ADE91A-69C4-43DA-812D-B5F5A4B6A2EE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714375"/>
    <xdr:sp macro="" textlink="">
      <xdr:nvSpPr>
        <xdr:cNvPr id="203" name="AutoShape 1141" descr="Vaizdo rezultatas pagal užklausą „viskis tullamore 07 kaina“">
          <a:extLst>
            <a:ext uri="{FF2B5EF4-FFF2-40B4-BE49-F238E27FC236}">
              <a16:creationId xmlns:a16="http://schemas.microsoft.com/office/drawing/2014/main" id="{7F8F8BE9-06BF-44B2-8DB2-6A692CCAFC17}"/>
            </a:ext>
          </a:extLst>
        </xdr:cNvPr>
        <xdr:cNvSpPr>
          <a:spLocks noChangeAspect="1" noChangeArrowheads="1"/>
        </xdr:cNvSpPr>
      </xdr:nvSpPr>
      <xdr:spPr bwMode="auto">
        <a:xfrm>
          <a:off x="7972425" y="4962525"/>
          <a:ext cx="304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41</xdr:row>
      <xdr:rowOff>95250</xdr:rowOff>
    </xdr:from>
    <xdr:to>
      <xdr:col>4</xdr:col>
      <xdr:colOff>556531</xdr:colOff>
      <xdr:row>52</xdr:row>
      <xdr:rowOff>9525</xdr:rowOff>
    </xdr:to>
    <xdr:pic>
      <xdr:nvPicPr>
        <xdr:cNvPr id="2" name="Paveikslėlis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10229850"/>
          <a:ext cx="6890657" cy="200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5</xdr:col>
      <xdr:colOff>0</xdr:colOff>
      <xdr:row>0</xdr:row>
      <xdr:rowOff>2327095</xdr:rowOff>
    </xdr:to>
    <xdr:pic>
      <xdr:nvPicPr>
        <xdr:cNvPr id="3" name="Paveikslėlis 2">
          <a:extLst>
            <a:ext uri="{FF2B5EF4-FFF2-40B4-BE49-F238E27FC236}">
              <a16:creationId xmlns:a16="http://schemas.microsoft.com/office/drawing/2014/main" id="{22291DE7-FAAC-464B-9732-AAF139D88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72300" cy="2327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4"/>
  <sheetViews>
    <sheetView tabSelected="1" workbookViewId="0">
      <selection activeCell="J2" sqref="J2"/>
    </sheetView>
  </sheetViews>
  <sheetFormatPr defaultRowHeight="15" x14ac:dyDescent="0.25"/>
  <cols>
    <col min="1" max="1" width="11.28515625" style="243" customWidth="1"/>
    <col min="2" max="2" width="77.42578125" customWidth="1"/>
    <col min="3" max="5" width="9.140625" style="83"/>
  </cols>
  <sheetData>
    <row r="1" spans="1:8" ht="186.75" customHeight="1" x14ac:dyDescent="0.25"/>
    <row r="2" spans="1:8" ht="20.25" customHeight="1" x14ac:dyDescent="0.25">
      <c r="B2" s="56" t="s">
        <v>127</v>
      </c>
    </row>
    <row r="3" spans="1:8" ht="20.25" customHeight="1" x14ac:dyDescent="0.25">
      <c r="B3" s="57" t="s">
        <v>118</v>
      </c>
    </row>
    <row r="4" spans="1:8" ht="20.25" customHeight="1" x14ac:dyDescent="0.25">
      <c r="B4" s="57" t="s">
        <v>120</v>
      </c>
    </row>
    <row r="5" spans="1:8" ht="20.25" customHeight="1" x14ac:dyDescent="0.25">
      <c r="B5" s="58" t="s">
        <v>119</v>
      </c>
    </row>
    <row r="6" spans="1:8" ht="20.25" customHeight="1" x14ac:dyDescent="0.25">
      <c r="B6" s="59" t="s">
        <v>128</v>
      </c>
    </row>
    <row r="8" spans="1:8" x14ac:dyDescent="0.25">
      <c r="A8" s="266" t="s">
        <v>38</v>
      </c>
      <c r="B8" s="117" t="s">
        <v>7</v>
      </c>
      <c r="C8" s="115" t="s">
        <v>6</v>
      </c>
      <c r="D8" s="116" t="s">
        <v>45</v>
      </c>
      <c r="E8" s="63" t="s">
        <v>129</v>
      </c>
      <c r="H8" s="90"/>
    </row>
    <row r="9" spans="1:8" ht="20.25" customHeight="1" x14ac:dyDescent="0.25">
      <c r="A9" s="266"/>
      <c r="B9" s="118" t="s">
        <v>8</v>
      </c>
      <c r="C9" s="155"/>
      <c r="D9" s="62" t="s">
        <v>9</v>
      </c>
      <c r="E9" s="63"/>
    </row>
    <row r="10" spans="1:8" ht="30" x14ac:dyDescent="0.25">
      <c r="A10" s="95" t="s">
        <v>243</v>
      </c>
      <c r="B10" s="119" t="s">
        <v>158</v>
      </c>
      <c r="C10" s="34"/>
      <c r="D10" s="49">
        <v>10</v>
      </c>
      <c r="E10" s="23">
        <f t="shared" ref="E10:E14" si="0">+C10*D10</f>
        <v>0</v>
      </c>
    </row>
    <row r="11" spans="1:8" x14ac:dyDescent="0.25">
      <c r="A11" s="95" t="s">
        <v>273</v>
      </c>
      <c r="B11" s="120" t="s">
        <v>122</v>
      </c>
      <c r="C11" s="34"/>
      <c r="D11" s="23">
        <v>11.5</v>
      </c>
      <c r="E11" s="23">
        <f t="shared" si="0"/>
        <v>0</v>
      </c>
    </row>
    <row r="12" spans="1:8" ht="30" x14ac:dyDescent="0.25">
      <c r="A12" s="95" t="s">
        <v>228</v>
      </c>
      <c r="B12" s="121" t="s">
        <v>21</v>
      </c>
      <c r="C12" s="34"/>
      <c r="D12" s="23">
        <v>11</v>
      </c>
      <c r="E12" s="23">
        <f t="shared" si="0"/>
        <v>0</v>
      </c>
    </row>
    <row r="13" spans="1:8" ht="30" customHeight="1" x14ac:dyDescent="0.25">
      <c r="A13" s="95" t="s">
        <v>227</v>
      </c>
      <c r="B13" s="122" t="s">
        <v>167</v>
      </c>
      <c r="C13" s="34"/>
      <c r="D13" s="23">
        <v>10</v>
      </c>
      <c r="E13" s="23">
        <f t="shared" si="0"/>
        <v>0</v>
      </c>
    </row>
    <row r="14" spans="1:8" x14ac:dyDescent="0.25">
      <c r="A14" s="95" t="s">
        <v>64</v>
      </c>
      <c r="B14" s="123" t="s">
        <v>3</v>
      </c>
      <c r="C14" s="34"/>
      <c r="D14" s="23">
        <v>10</v>
      </c>
      <c r="E14" s="23">
        <f t="shared" si="0"/>
        <v>0</v>
      </c>
    </row>
    <row r="15" spans="1:8" ht="21" customHeight="1" x14ac:dyDescent="0.25">
      <c r="A15" s="215"/>
      <c r="B15" s="124" t="s">
        <v>10</v>
      </c>
      <c r="C15" s="156"/>
      <c r="D15" s="62" t="s">
        <v>9</v>
      </c>
      <c r="E15" s="64"/>
    </row>
    <row r="16" spans="1:8" x14ac:dyDescent="0.25">
      <c r="A16" s="95" t="s">
        <v>274</v>
      </c>
      <c r="B16" s="125" t="s">
        <v>42</v>
      </c>
      <c r="C16" s="34"/>
      <c r="D16" s="23">
        <v>17</v>
      </c>
      <c r="E16" s="82">
        <f t="shared" ref="E16:E29" si="1">+C16*D16</f>
        <v>0</v>
      </c>
    </row>
    <row r="17" spans="1:5" ht="15.75" x14ac:dyDescent="0.25">
      <c r="A17" s="95" t="s">
        <v>229</v>
      </c>
      <c r="B17" s="126" t="s">
        <v>168</v>
      </c>
      <c r="C17" s="8"/>
      <c r="D17" s="23">
        <v>22</v>
      </c>
      <c r="E17" s="82">
        <f t="shared" si="1"/>
        <v>0</v>
      </c>
    </row>
    <row r="18" spans="1:5" x14ac:dyDescent="0.25">
      <c r="A18" s="95" t="s">
        <v>228</v>
      </c>
      <c r="B18" s="127" t="s">
        <v>123</v>
      </c>
      <c r="C18" s="8"/>
      <c r="D18" s="23">
        <v>18</v>
      </c>
      <c r="E18" s="82">
        <f t="shared" si="1"/>
        <v>0</v>
      </c>
    </row>
    <row r="19" spans="1:5" s="69" customFormat="1" ht="30" x14ac:dyDescent="0.25">
      <c r="A19" s="95" t="s">
        <v>229</v>
      </c>
      <c r="B19" s="128" t="s">
        <v>149</v>
      </c>
      <c r="C19" s="8"/>
      <c r="D19" s="23">
        <v>22</v>
      </c>
      <c r="E19" s="82">
        <f t="shared" si="1"/>
        <v>0</v>
      </c>
    </row>
    <row r="20" spans="1:5" ht="16.5" customHeight="1" x14ac:dyDescent="0.25">
      <c r="A20" s="95" t="s">
        <v>275</v>
      </c>
      <c r="B20" s="127" t="s">
        <v>157</v>
      </c>
      <c r="C20" s="8"/>
      <c r="D20" s="23">
        <v>19</v>
      </c>
      <c r="E20" s="82">
        <f t="shared" si="1"/>
        <v>0</v>
      </c>
    </row>
    <row r="21" spans="1:5" s="69" customFormat="1" x14ac:dyDescent="0.25">
      <c r="A21" s="95" t="s">
        <v>244</v>
      </c>
      <c r="B21" s="129" t="s">
        <v>11</v>
      </c>
      <c r="C21" s="2"/>
      <c r="D21" s="49">
        <v>22</v>
      </c>
      <c r="E21" s="82">
        <f t="shared" ref="E21:E22" si="2">+C21*D21</f>
        <v>0</v>
      </c>
    </row>
    <row r="22" spans="1:5" s="69" customFormat="1" ht="17.25" customHeight="1" x14ac:dyDescent="0.25">
      <c r="A22" s="95" t="s">
        <v>23</v>
      </c>
      <c r="B22" s="120" t="s">
        <v>4</v>
      </c>
      <c r="C22" s="2"/>
      <c r="D22" s="49">
        <v>18.5</v>
      </c>
      <c r="E22" s="82">
        <f t="shared" si="2"/>
        <v>0</v>
      </c>
    </row>
    <row r="23" spans="1:5" ht="30" x14ac:dyDescent="0.25">
      <c r="A23" s="95" t="s">
        <v>229</v>
      </c>
      <c r="B23" s="130" t="s">
        <v>41</v>
      </c>
      <c r="C23" s="43"/>
      <c r="D23" s="61">
        <v>24</v>
      </c>
      <c r="E23" s="77">
        <f>+C23*D23</f>
        <v>0</v>
      </c>
    </row>
    <row r="24" spans="1:5" ht="30.75" customHeight="1" x14ac:dyDescent="0.25">
      <c r="A24" s="95" t="s">
        <v>230</v>
      </c>
      <c r="B24" s="125" t="s">
        <v>150</v>
      </c>
      <c r="C24" s="2"/>
      <c r="D24" s="49">
        <v>22</v>
      </c>
      <c r="E24" s="82">
        <f t="shared" si="1"/>
        <v>0</v>
      </c>
    </row>
    <row r="25" spans="1:5" ht="30" x14ac:dyDescent="0.25">
      <c r="A25" s="95" t="s">
        <v>244</v>
      </c>
      <c r="B25" s="125" t="s">
        <v>151</v>
      </c>
      <c r="C25" s="2"/>
      <c r="D25" s="49">
        <v>19.5</v>
      </c>
      <c r="E25" s="82">
        <f t="shared" si="1"/>
        <v>0</v>
      </c>
    </row>
    <row r="26" spans="1:5" s="69" customFormat="1" ht="31.5" x14ac:dyDescent="0.25">
      <c r="A26" s="95" t="s">
        <v>276</v>
      </c>
      <c r="B26" s="131" t="s">
        <v>169</v>
      </c>
      <c r="C26" s="2"/>
      <c r="D26" s="49">
        <v>18</v>
      </c>
      <c r="E26" s="82">
        <f t="shared" si="1"/>
        <v>0</v>
      </c>
    </row>
    <row r="27" spans="1:5" ht="30" x14ac:dyDescent="0.25">
      <c r="A27" s="95" t="s">
        <v>277</v>
      </c>
      <c r="B27" s="128" t="s">
        <v>153</v>
      </c>
      <c r="C27" s="2"/>
      <c r="D27" s="49">
        <v>20</v>
      </c>
      <c r="E27" s="82">
        <f t="shared" si="1"/>
        <v>0</v>
      </c>
    </row>
    <row r="28" spans="1:5" s="70" customFormat="1" x14ac:dyDescent="0.25">
      <c r="A28" s="95"/>
      <c r="B28" s="132" t="s">
        <v>152</v>
      </c>
      <c r="C28" s="20"/>
      <c r="D28" s="49"/>
      <c r="E28" s="77"/>
    </row>
    <row r="29" spans="1:5" ht="18" customHeight="1" x14ac:dyDescent="0.25">
      <c r="A29" s="95" t="s">
        <v>278</v>
      </c>
      <c r="B29" s="128" t="s">
        <v>170</v>
      </c>
      <c r="C29" s="20"/>
      <c r="D29" s="49">
        <v>19</v>
      </c>
      <c r="E29" s="77">
        <f t="shared" si="1"/>
        <v>0</v>
      </c>
    </row>
    <row r="30" spans="1:5" x14ac:dyDescent="0.25">
      <c r="A30" s="95"/>
      <c r="B30" s="133" t="s">
        <v>12</v>
      </c>
      <c r="C30" s="9"/>
      <c r="D30" s="151"/>
      <c r="E30" s="72"/>
    </row>
    <row r="31" spans="1:5" x14ac:dyDescent="0.25">
      <c r="A31" s="95" t="s">
        <v>279</v>
      </c>
      <c r="B31" s="125" t="s">
        <v>132</v>
      </c>
      <c r="C31" s="10"/>
      <c r="D31" s="6">
        <v>24</v>
      </c>
      <c r="E31" s="72">
        <f t="shared" ref="E31" si="3">+C31*D31</f>
        <v>0</v>
      </c>
    </row>
    <row r="32" spans="1:5" ht="30" x14ac:dyDescent="0.25">
      <c r="A32" s="215"/>
      <c r="B32" s="193" t="s">
        <v>0</v>
      </c>
      <c r="C32" s="155"/>
      <c r="D32" s="62" t="s">
        <v>9</v>
      </c>
      <c r="E32" s="64"/>
    </row>
    <row r="33" spans="1:5" ht="15.75" x14ac:dyDescent="0.25">
      <c r="A33" s="244"/>
      <c r="B33" s="134" t="s">
        <v>13</v>
      </c>
      <c r="C33" s="13"/>
      <c r="D33" s="152"/>
      <c r="E33" s="72"/>
    </row>
    <row r="34" spans="1:5" s="71" customFormat="1" x14ac:dyDescent="0.25">
      <c r="A34" s="95" t="s">
        <v>245</v>
      </c>
      <c r="B34" s="73" t="s">
        <v>154</v>
      </c>
      <c r="C34" s="13"/>
      <c r="D34" s="189">
        <v>25.5</v>
      </c>
      <c r="E34" s="72">
        <f t="shared" ref="E34:E51" si="4">+C34*D34</f>
        <v>0</v>
      </c>
    </row>
    <row r="35" spans="1:5" ht="30" x14ac:dyDescent="0.25">
      <c r="A35" s="95" t="s">
        <v>232</v>
      </c>
      <c r="B35" s="121" t="s">
        <v>155</v>
      </c>
      <c r="C35" s="1"/>
      <c r="D35" s="23">
        <v>26.5</v>
      </c>
      <c r="E35" s="72">
        <f t="shared" si="4"/>
        <v>0</v>
      </c>
    </row>
    <row r="36" spans="1:5" x14ac:dyDescent="0.25">
      <c r="A36" s="95" t="s">
        <v>72</v>
      </c>
      <c r="B36" s="121" t="s">
        <v>121</v>
      </c>
      <c r="C36" s="1"/>
      <c r="D36" s="23">
        <v>26.5</v>
      </c>
      <c r="E36" s="72">
        <f t="shared" si="4"/>
        <v>0</v>
      </c>
    </row>
    <row r="37" spans="1:5" x14ac:dyDescent="0.25">
      <c r="A37" s="95" t="s">
        <v>280</v>
      </c>
      <c r="B37" s="135" t="s">
        <v>156</v>
      </c>
      <c r="C37" s="28"/>
      <c r="D37" s="23">
        <v>19.5</v>
      </c>
      <c r="E37" s="72">
        <f t="shared" si="4"/>
        <v>0</v>
      </c>
    </row>
    <row r="38" spans="1:5" x14ac:dyDescent="0.25">
      <c r="A38" s="95"/>
      <c r="B38" s="136" t="s">
        <v>14</v>
      </c>
      <c r="C38" s="11"/>
      <c r="D38" s="153"/>
      <c r="E38" s="72"/>
    </row>
    <row r="39" spans="1:5" ht="30" x14ac:dyDescent="0.25">
      <c r="A39" s="95" t="s">
        <v>231</v>
      </c>
      <c r="B39" s="137" t="s">
        <v>15</v>
      </c>
      <c r="C39" s="24"/>
      <c r="D39" s="23">
        <v>18.5</v>
      </c>
      <c r="E39" s="33">
        <f t="shared" ref="E39:E43" si="5">+C39*D39</f>
        <v>0</v>
      </c>
    </row>
    <row r="40" spans="1:5" ht="30" x14ac:dyDescent="0.25">
      <c r="A40" s="95" t="s">
        <v>231</v>
      </c>
      <c r="B40" s="130" t="s">
        <v>145</v>
      </c>
      <c r="C40" s="24"/>
      <c r="D40" s="23">
        <v>17</v>
      </c>
      <c r="E40" s="33">
        <f t="shared" si="5"/>
        <v>0</v>
      </c>
    </row>
    <row r="41" spans="1:5" ht="30" x14ac:dyDescent="0.25">
      <c r="A41" s="95" t="s">
        <v>231</v>
      </c>
      <c r="B41" s="125" t="s">
        <v>133</v>
      </c>
      <c r="C41" s="28"/>
      <c r="D41" s="23">
        <v>18.5</v>
      </c>
      <c r="E41" s="72">
        <f t="shared" si="5"/>
        <v>0</v>
      </c>
    </row>
    <row r="42" spans="1:5" ht="30" x14ac:dyDescent="0.25">
      <c r="A42" s="95" t="s">
        <v>231</v>
      </c>
      <c r="B42" s="125" t="s">
        <v>134</v>
      </c>
      <c r="C42" s="28"/>
      <c r="D42" s="23">
        <v>20</v>
      </c>
      <c r="E42" s="72">
        <f t="shared" si="5"/>
        <v>0</v>
      </c>
    </row>
    <row r="43" spans="1:5" x14ac:dyDescent="0.25">
      <c r="A43" s="95" t="s">
        <v>281</v>
      </c>
      <c r="B43" s="130" t="s">
        <v>124</v>
      </c>
      <c r="C43" s="28"/>
      <c r="D43" s="23">
        <v>18.5</v>
      </c>
      <c r="E43" s="72">
        <f t="shared" si="5"/>
        <v>0</v>
      </c>
    </row>
    <row r="44" spans="1:5" x14ac:dyDescent="0.25">
      <c r="A44" s="95"/>
      <c r="B44" s="138" t="s">
        <v>16</v>
      </c>
      <c r="C44" s="12"/>
      <c r="D44" s="153"/>
      <c r="E44" s="72"/>
    </row>
    <row r="45" spans="1:5" ht="30" x14ac:dyDescent="0.25">
      <c r="A45" s="95" t="s">
        <v>282</v>
      </c>
      <c r="B45" s="121" t="s">
        <v>283</v>
      </c>
      <c r="C45" s="27"/>
      <c r="D45" s="23">
        <v>21</v>
      </c>
      <c r="E45" s="72">
        <f t="shared" si="4"/>
        <v>0</v>
      </c>
    </row>
    <row r="46" spans="1:5" ht="21.75" customHeight="1" x14ac:dyDescent="0.25">
      <c r="A46" s="95"/>
      <c r="B46" s="130" t="s">
        <v>159</v>
      </c>
      <c r="C46" s="1"/>
      <c r="D46" s="35">
        <v>22.5</v>
      </c>
      <c r="E46" s="72">
        <f t="shared" si="4"/>
        <v>0</v>
      </c>
    </row>
    <row r="47" spans="1:5" ht="30" x14ac:dyDescent="0.25">
      <c r="A47" s="95" t="s">
        <v>284</v>
      </c>
      <c r="B47" s="130" t="s">
        <v>43</v>
      </c>
      <c r="C47" s="1"/>
      <c r="D47" s="35">
        <v>19.5</v>
      </c>
      <c r="E47" s="72">
        <f t="shared" si="4"/>
        <v>0</v>
      </c>
    </row>
    <row r="48" spans="1:5" x14ac:dyDescent="0.25">
      <c r="A48" s="95"/>
      <c r="B48" s="139" t="s">
        <v>17</v>
      </c>
      <c r="C48" s="13"/>
      <c r="D48" s="35"/>
      <c r="E48" s="72"/>
    </row>
    <row r="49" spans="1:7" x14ac:dyDescent="0.25">
      <c r="A49" s="95"/>
      <c r="B49" s="140" t="s">
        <v>144</v>
      </c>
      <c r="C49" s="13"/>
      <c r="D49" s="35"/>
      <c r="E49" s="72"/>
    </row>
    <row r="50" spans="1:7" x14ac:dyDescent="0.25">
      <c r="A50" s="95" t="s">
        <v>34</v>
      </c>
      <c r="B50" s="130" t="s">
        <v>135</v>
      </c>
      <c r="C50" s="1"/>
      <c r="D50" s="35">
        <v>13.5</v>
      </c>
      <c r="E50" s="72">
        <f t="shared" si="4"/>
        <v>0</v>
      </c>
    </row>
    <row r="51" spans="1:7" ht="30" x14ac:dyDescent="0.25">
      <c r="A51" s="95" t="s">
        <v>34</v>
      </c>
      <c r="B51" s="141" t="s">
        <v>5</v>
      </c>
      <c r="C51" s="5"/>
      <c r="D51" s="21">
        <v>13.5</v>
      </c>
      <c r="E51" s="22">
        <f t="shared" si="4"/>
        <v>0</v>
      </c>
    </row>
    <row r="52" spans="1:7" ht="30" x14ac:dyDescent="0.25">
      <c r="A52" s="215"/>
      <c r="B52" s="155" t="s">
        <v>1</v>
      </c>
      <c r="C52" s="155"/>
      <c r="D52" s="62" t="s">
        <v>9</v>
      </c>
      <c r="E52" s="194"/>
    </row>
    <row r="53" spans="1:7" x14ac:dyDescent="0.25">
      <c r="A53" s="244"/>
      <c r="B53" s="139" t="s">
        <v>18</v>
      </c>
      <c r="C53" s="14"/>
      <c r="D53" s="15"/>
      <c r="E53" s="77"/>
    </row>
    <row r="54" spans="1:7" ht="30" x14ac:dyDescent="0.25">
      <c r="A54" s="95" t="s">
        <v>248</v>
      </c>
      <c r="B54" s="120" t="s">
        <v>126</v>
      </c>
      <c r="C54" s="65"/>
      <c r="D54" s="29">
        <v>9</v>
      </c>
      <c r="E54" s="77">
        <f>+C54*D54</f>
        <v>0</v>
      </c>
    </row>
    <row r="55" spans="1:7" ht="30" x14ac:dyDescent="0.25">
      <c r="A55" s="95" t="s">
        <v>287</v>
      </c>
      <c r="B55" s="120" t="s">
        <v>136</v>
      </c>
      <c r="C55" s="30"/>
      <c r="D55" s="16">
        <v>10</v>
      </c>
      <c r="E55" s="77">
        <f>+C55*D55</f>
        <v>0</v>
      </c>
    </row>
    <row r="56" spans="1:7" ht="30" x14ac:dyDescent="0.25">
      <c r="A56" s="95" t="s">
        <v>233</v>
      </c>
      <c r="B56" s="130" t="s">
        <v>39</v>
      </c>
      <c r="C56" s="28"/>
      <c r="D56" s="16">
        <v>11</v>
      </c>
      <c r="E56" s="77">
        <f t="shared" ref="E56:E79" si="6">+C56*D56</f>
        <v>0</v>
      </c>
    </row>
    <row r="57" spans="1:7" s="80" customFormat="1" ht="30" x14ac:dyDescent="0.25">
      <c r="A57" s="95" t="s">
        <v>285</v>
      </c>
      <c r="B57" s="122" t="s">
        <v>171</v>
      </c>
      <c r="C57" s="5"/>
      <c r="D57" s="16">
        <v>14</v>
      </c>
      <c r="E57" s="77">
        <f t="shared" si="6"/>
        <v>0</v>
      </c>
    </row>
    <row r="58" spans="1:7" ht="30" x14ac:dyDescent="0.25">
      <c r="A58" s="95" t="s">
        <v>287</v>
      </c>
      <c r="B58" s="125" t="s">
        <v>137</v>
      </c>
      <c r="C58" s="10"/>
      <c r="D58" s="16">
        <v>9</v>
      </c>
      <c r="E58" s="77">
        <f t="shared" si="6"/>
        <v>0</v>
      </c>
    </row>
    <row r="59" spans="1:7" ht="30" x14ac:dyDescent="0.25">
      <c r="A59" s="95" t="s">
        <v>233</v>
      </c>
      <c r="B59" s="125" t="s">
        <v>286</v>
      </c>
      <c r="C59" s="10"/>
      <c r="D59" s="16">
        <v>10.5</v>
      </c>
      <c r="E59" s="77">
        <f t="shared" si="6"/>
        <v>0</v>
      </c>
    </row>
    <row r="60" spans="1:7" s="74" customFormat="1" ht="30" x14ac:dyDescent="0.25">
      <c r="A60" s="95" t="s">
        <v>233</v>
      </c>
      <c r="B60" s="120" t="s">
        <v>172</v>
      </c>
      <c r="C60" s="10"/>
      <c r="D60" s="235">
        <v>11</v>
      </c>
      <c r="E60" s="77">
        <f t="shared" si="6"/>
        <v>0</v>
      </c>
    </row>
    <row r="61" spans="1:7" ht="30" x14ac:dyDescent="0.25">
      <c r="A61" s="95" t="s">
        <v>233</v>
      </c>
      <c r="B61" s="125" t="s">
        <v>146</v>
      </c>
      <c r="C61" s="10"/>
      <c r="D61" s="16">
        <v>13.5</v>
      </c>
      <c r="E61" s="77">
        <f t="shared" si="6"/>
        <v>0</v>
      </c>
    </row>
    <row r="62" spans="1:7" x14ac:dyDescent="0.25">
      <c r="A62" s="95"/>
      <c r="B62" s="138" t="s">
        <v>143</v>
      </c>
      <c r="C62" s="12"/>
      <c r="D62" s="16"/>
      <c r="E62" s="77"/>
    </row>
    <row r="63" spans="1:7" ht="30" x14ac:dyDescent="0.25">
      <c r="A63" s="95" t="s">
        <v>76</v>
      </c>
      <c r="B63" s="142" t="s">
        <v>19</v>
      </c>
      <c r="C63" s="4"/>
      <c r="D63" s="29">
        <v>8.5</v>
      </c>
      <c r="E63" s="77">
        <f t="shared" si="6"/>
        <v>0</v>
      </c>
      <c r="G63" s="90"/>
    </row>
    <row r="64" spans="1:7" ht="30" x14ac:dyDescent="0.25">
      <c r="A64" s="95" t="s">
        <v>234</v>
      </c>
      <c r="B64" s="128" t="s">
        <v>160</v>
      </c>
      <c r="C64" s="20"/>
      <c r="D64" s="16">
        <v>9.5</v>
      </c>
      <c r="E64" s="77">
        <f t="shared" si="6"/>
        <v>0</v>
      </c>
    </row>
    <row r="65" spans="1:5" ht="31.5" x14ac:dyDescent="0.25">
      <c r="A65" s="95" t="s">
        <v>74</v>
      </c>
      <c r="B65" s="143" t="s">
        <v>288</v>
      </c>
      <c r="C65" s="2"/>
      <c r="D65" s="16">
        <v>10.5</v>
      </c>
      <c r="E65" s="77">
        <f t="shared" si="6"/>
        <v>0</v>
      </c>
    </row>
    <row r="66" spans="1:5" ht="36.75" customHeight="1" x14ac:dyDescent="0.25">
      <c r="A66" s="95" t="s">
        <v>246</v>
      </c>
      <c r="B66" s="144" t="s">
        <v>139</v>
      </c>
      <c r="C66" s="32"/>
      <c r="D66" s="29">
        <v>8.5</v>
      </c>
      <c r="E66" s="77">
        <f t="shared" si="6"/>
        <v>0</v>
      </c>
    </row>
    <row r="67" spans="1:5" ht="60" x14ac:dyDescent="0.25">
      <c r="A67" s="95" t="s">
        <v>289</v>
      </c>
      <c r="B67" s="144" t="s">
        <v>290</v>
      </c>
      <c r="C67" s="32"/>
      <c r="D67" s="29">
        <v>14.5</v>
      </c>
      <c r="E67" s="77">
        <f t="shared" si="6"/>
        <v>0</v>
      </c>
    </row>
    <row r="68" spans="1:5" ht="30" x14ac:dyDescent="0.25">
      <c r="A68" s="95" t="s">
        <v>291</v>
      </c>
      <c r="B68" s="125" t="s">
        <v>138</v>
      </c>
      <c r="C68" s="10"/>
      <c r="D68" s="16">
        <v>14.5</v>
      </c>
      <c r="E68" s="77">
        <f>+C68*D68</f>
        <v>0</v>
      </c>
    </row>
    <row r="69" spans="1:5" x14ac:dyDescent="0.25">
      <c r="A69" s="95"/>
      <c r="B69" s="145" t="s">
        <v>20</v>
      </c>
      <c r="C69" s="66"/>
      <c r="D69" s="27"/>
      <c r="E69" s="82"/>
    </row>
    <row r="70" spans="1:5" ht="50.25" customHeight="1" x14ac:dyDescent="0.25">
      <c r="A70" s="95" t="s">
        <v>293</v>
      </c>
      <c r="B70" s="144" t="s">
        <v>292</v>
      </c>
      <c r="C70" s="17"/>
      <c r="D70" s="68">
        <v>10.5</v>
      </c>
      <c r="E70" s="77">
        <f>+C70*D70</f>
        <v>0</v>
      </c>
    </row>
    <row r="71" spans="1:5" ht="30" x14ac:dyDescent="0.25">
      <c r="A71" s="95" t="s">
        <v>72</v>
      </c>
      <c r="B71" s="146" t="s">
        <v>173</v>
      </c>
      <c r="C71" s="66"/>
      <c r="D71" s="29">
        <v>9</v>
      </c>
      <c r="E71" s="77">
        <f t="shared" si="6"/>
        <v>0</v>
      </c>
    </row>
    <row r="72" spans="1:5" ht="30" x14ac:dyDescent="0.25">
      <c r="A72" s="95" t="s">
        <v>294</v>
      </c>
      <c r="B72" s="125" t="s">
        <v>44</v>
      </c>
      <c r="C72" s="28"/>
      <c r="D72" s="16">
        <v>9</v>
      </c>
      <c r="E72" s="77">
        <f t="shared" si="6"/>
        <v>0</v>
      </c>
    </row>
    <row r="73" spans="1:5" ht="30" x14ac:dyDescent="0.25">
      <c r="A73" s="95" t="s">
        <v>68</v>
      </c>
      <c r="B73" s="142" t="s">
        <v>140</v>
      </c>
      <c r="C73" s="18"/>
      <c r="D73" s="6">
        <v>8</v>
      </c>
      <c r="E73" s="77">
        <f t="shared" si="6"/>
        <v>0</v>
      </c>
    </row>
    <row r="74" spans="1:5" ht="30" x14ac:dyDescent="0.25">
      <c r="A74" s="95" t="s">
        <v>74</v>
      </c>
      <c r="B74" s="147" t="s">
        <v>125</v>
      </c>
      <c r="C74" s="3"/>
      <c r="D74" s="36">
        <v>8</v>
      </c>
      <c r="E74" s="77">
        <f t="shared" si="6"/>
        <v>0</v>
      </c>
    </row>
    <row r="75" spans="1:5" ht="30" x14ac:dyDescent="0.25">
      <c r="A75" s="95" t="s">
        <v>245</v>
      </c>
      <c r="B75" s="148" t="s">
        <v>141</v>
      </c>
      <c r="C75" s="7"/>
      <c r="D75" s="6">
        <v>8</v>
      </c>
      <c r="E75" s="82">
        <f t="shared" si="6"/>
        <v>0</v>
      </c>
    </row>
    <row r="76" spans="1:5" s="79" customFormat="1" ht="31.5" x14ac:dyDescent="0.25">
      <c r="A76" s="95" t="s">
        <v>295</v>
      </c>
      <c r="B76" s="149" t="s">
        <v>174</v>
      </c>
      <c r="C76" s="7"/>
      <c r="D76" s="6">
        <v>9</v>
      </c>
      <c r="E76" s="82">
        <f t="shared" si="6"/>
        <v>0</v>
      </c>
    </row>
    <row r="77" spans="1:5" s="80" customFormat="1" ht="30" x14ac:dyDescent="0.25">
      <c r="A77" s="95" t="s">
        <v>70</v>
      </c>
      <c r="B77" s="129" t="s">
        <v>263</v>
      </c>
      <c r="C77" s="7"/>
      <c r="D77" s="6">
        <v>9</v>
      </c>
      <c r="E77" s="82">
        <f t="shared" si="6"/>
        <v>0</v>
      </c>
    </row>
    <row r="78" spans="1:5" s="80" customFormat="1" ht="45" x14ac:dyDescent="0.25">
      <c r="A78" s="95" t="s">
        <v>296</v>
      </c>
      <c r="B78" s="78" t="s">
        <v>175</v>
      </c>
      <c r="C78" s="7"/>
      <c r="D78" s="6">
        <v>11</v>
      </c>
      <c r="E78" s="82">
        <f t="shared" si="6"/>
        <v>0</v>
      </c>
    </row>
    <row r="79" spans="1:5" ht="30" x14ac:dyDescent="0.25">
      <c r="A79" s="95" t="s">
        <v>235</v>
      </c>
      <c r="B79" s="147" t="s">
        <v>40</v>
      </c>
      <c r="C79" s="3"/>
      <c r="D79" s="36">
        <v>11</v>
      </c>
      <c r="E79" s="82">
        <f t="shared" si="6"/>
        <v>0</v>
      </c>
    </row>
    <row r="80" spans="1:5" x14ac:dyDescent="0.25">
      <c r="A80" s="95"/>
      <c r="B80" s="150" t="s">
        <v>130</v>
      </c>
      <c r="C80" s="48"/>
      <c r="D80" s="48"/>
      <c r="E80" s="154">
        <f>SUM(E10:E79)</f>
        <v>0</v>
      </c>
    </row>
    <row r="81" spans="1:5" s="80" customFormat="1" x14ac:dyDescent="0.25">
      <c r="A81" s="245" t="s">
        <v>272</v>
      </c>
      <c r="B81" s="232"/>
      <c r="C81" s="230"/>
      <c r="D81" s="230"/>
      <c r="E81" s="231"/>
    </row>
    <row r="82" spans="1:5" s="80" customFormat="1" x14ac:dyDescent="0.25">
      <c r="A82" s="245"/>
      <c r="B82" s="232"/>
      <c r="C82" s="230"/>
      <c r="D82" s="230"/>
      <c r="E82" s="231"/>
    </row>
    <row r="83" spans="1:5" x14ac:dyDescent="0.25">
      <c r="B83" s="233" t="s">
        <v>2</v>
      </c>
    </row>
    <row r="84" spans="1:5" x14ac:dyDescent="0.25">
      <c r="B84" s="234"/>
    </row>
  </sheetData>
  <mergeCells count="1">
    <mergeCell ref="A8:A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C5B1F-1697-4FA4-AA15-8903A69789B8}">
  <dimension ref="A1:F58"/>
  <sheetViews>
    <sheetView workbookViewId="0">
      <selection activeCell="I16" sqref="I16"/>
    </sheetView>
  </sheetViews>
  <sheetFormatPr defaultRowHeight="15" x14ac:dyDescent="0.25"/>
  <cols>
    <col min="1" max="1" width="10.28515625" style="171" customWidth="1"/>
    <col min="2" max="2" width="87.28515625" customWidth="1"/>
    <col min="3" max="3" width="9.7109375" style="80" customWidth="1"/>
    <col min="4" max="4" width="9.5703125" style="80" customWidth="1"/>
  </cols>
  <sheetData>
    <row r="1" spans="1:5" s="80" customFormat="1" ht="156" customHeight="1" x14ac:dyDescent="0.25">
      <c r="A1" s="171"/>
      <c r="E1" s="83"/>
    </row>
    <row r="2" spans="1:5" s="80" customFormat="1" ht="23.25" customHeight="1" x14ac:dyDescent="0.25">
      <c r="A2" s="171"/>
      <c r="B2" s="56" t="s">
        <v>127</v>
      </c>
      <c r="E2" s="83"/>
    </row>
    <row r="3" spans="1:5" s="80" customFormat="1" ht="20.25" customHeight="1" x14ac:dyDescent="0.25">
      <c r="A3" s="171"/>
      <c r="B3" s="57" t="s">
        <v>118</v>
      </c>
      <c r="E3" s="83"/>
    </row>
    <row r="4" spans="1:5" s="80" customFormat="1" ht="21" customHeight="1" x14ac:dyDescent="0.25">
      <c r="A4" s="171"/>
      <c r="B4" s="57" t="s">
        <v>120</v>
      </c>
      <c r="E4" s="83"/>
    </row>
    <row r="5" spans="1:5" s="80" customFormat="1" ht="20.25" customHeight="1" x14ac:dyDescent="0.25">
      <c r="A5" s="171"/>
      <c r="B5" s="58" t="s">
        <v>119</v>
      </c>
      <c r="E5" s="83"/>
    </row>
    <row r="6" spans="1:5" s="80" customFormat="1" ht="18.75" customHeight="1" x14ac:dyDescent="0.25">
      <c r="A6" s="171"/>
      <c r="B6" s="59" t="s">
        <v>128</v>
      </c>
      <c r="E6" s="83"/>
    </row>
    <row r="7" spans="1:5" s="80" customFormat="1" ht="21" customHeight="1" x14ac:dyDescent="0.25">
      <c r="A7" s="171"/>
      <c r="E7" s="83"/>
    </row>
    <row r="8" spans="1:5" s="80" customFormat="1" ht="23.25" customHeight="1" x14ac:dyDescent="0.25">
      <c r="A8" s="267" t="s">
        <v>38</v>
      </c>
      <c r="B8" s="157" t="s">
        <v>86</v>
      </c>
      <c r="C8" s="157" t="s">
        <v>6</v>
      </c>
      <c r="D8" s="84" t="s">
        <v>45</v>
      </c>
      <c r="E8" s="84" t="s">
        <v>129</v>
      </c>
    </row>
    <row r="9" spans="1:5" s="80" customFormat="1" ht="18.75" customHeight="1" x14ac:dyDescent="0.25">
      <c r="A9" s="267"/>
      <c r="B9" s="158" t="s">
        <v>176</v>
      </c>
      <c r="C9" s="158"/>
      <c r="D9" s="84"/>
      <c r="E9" s="84"/>
    </row>
    <row r="10" spans="1:5" s="80" customFormat="1" ht="13.5" customHeight="1" x14ac:dyDescent="0.25">
      <c r="A10" s="172"/>
      <c r="B10" s="159"/>
      <c r="C10" s="159"/>
      <c r="D10" s="85"/>
      <c r="E10" s="85"/>
    </row>
    <row r="11" spans="1:5" s="80" customFormat="1" ht="32.25" customHeight="1" x14ac:dyDescent="0.25">
      <c r="A11" s="172" t="s">
        <v>356</v>
      </c>
      <c r="B11" s="263" t="s">
        <v>355</v>
      </c>
      <c r="C11" s="263"/>
      <c r="D11" s="264">
        <v>1</v>
      </c>
      <c r="E11" s="264">
        <f>+C11*D11</f>
        <v>0</v>
      </c>
    </row>
    <row r="12" spans="1:5" s="80" customFormat="1" ht="33.75" customHeight="1" x14ac:dyDescent="0.25">
      <c r="A12" s="172" t="s">
        <v>247</v>
      </c>
      <c r="B12" s="126" t="s">
        <v>357</v>
      </c>
      <c r="C12" s="126"/>
      <c r="D12" s="37">
        <v>1.2</v>
      </c>
      <c r="E12" s="264">
        <f t="shared" ref="E12:E25" si="0">+C12*D12</f>
        <v>0</v>
      </c>
    </row>
    <row r="13" spans="1:5" s="80" customFormat="1" ht="32.450000000000003" customHeight="1" x14ac:dyDescent="0.25">
      <c r="A13" s="172" t="s">
        <v>247</v>
      </c>
      <c r="B13" s="126" t="s">
        <v>177</v>
      </c>
      <c r="C13" s="126"/>
      <c r="D13" s="37">
        <v>1.1000000000000001</v>
      </c>
      <c r="E13" s="264">
        <f t="shared" si="0"/>
        <v>0</v>
      </c>
    </row>
    <row r="14" spans="1:5" s="80" customFormat="1" ht="19.899999999999999" customHeight="1" x14ac:dyDescent="0.25">
      <c r="A14" s="172" t="s">
        <v>248</v>
      </c>
      <c r="B14" s="126" t="s">
        <v>178</v>
      </c>
      <c r="C14" s="126"/>
      <c r="D14" s="37">
        <v>1.4</v>
      </c>
      <c r="E14" s="264">
        <f t="shared" si="0"/>
        <v>0</v>
      </c>
    </row>
    <row r="15" spans="1:5" s="80" customFormat="1" ht="30.6" customHeight="1" x14ac:dyDescent="0.25">
      <c r="A15" s="172" t="s">
        <v>241</v>
      </c>
      <c r="B15" s="160" t="s">
        <v>179</v>
      </c>
      <c r="C15" s="160"/>
      <c r="D15" s="38">
        <v>1.5</v>
      </c>
      <c r="E15" s="264">
        <f t="shared" si="0"/>
        <v>0</v>
      </c>
    </row>
    <row r="16" spans="1:5" s="80" customFormat="1" ht="31.15" customHeight="1" x14ac:dyDescent="0.25">
      <c r="A16" s="172" t="s">
        <v>249</v>
      </c>
      <c r="B16" s="126" t="s">
        <v>87</v>
      </c>
      <c r="C16" s="126"/>
      <c r="D16" s="37">
        <v>1.5</v>
      </c>
      <c r="E16" s="264">
        <f t="shared" si="0"/>
        <v>0</v>
      </c>
    </row>
    <row r="17" spans="1:5" s="80" customFormat="1" ht="33" customHeight="1" x14ac:dyDescent="0.25">
      <c r="A17" s="172" t="s">
        <v>248</v>
      </c>
      <c r="B17" s="126" t="s">
        <v>88</v>
      </c>
      <c r="C17" s="126"/>
      <c r="D17" s="37">
        <v>1.4</v>
      </c>
      <c r="E17" s="264">
        <f t="shared" si="0"/>
        <v>0</v>
      </c>
    </row>
    <row r="18" spans="1:5" s="80" customFormat="1" ht="20.25" customHeight="1" x14ac:dyDescent="0.25">
      <c r="A18" s="172" t="s">
        <v>250</v>
      </c>
      <c r="B18" s="126" t="s">
        <v>89</v>
      </c>
      <c r="C18" s="126"/>
      <c r="D18" s="37">
        <v>1.5</v>
      </c>
      <c r="E18" s="264">
        <f t="shared" si="0"/>
        <v>0</v>
      </c>
    </row>
    <row r="19" spans="1:5" s="80" customFormat="1" ht="15.75" x14ac:dyDescent="0.25">
      <c r="A19" s="172" t="s">
        <v>248</v>
      </c>
      <c r="B19" s="126" t="s">
        <v>180</v>
      </c>
      <c r="C19" s="126"/>
      <c r="D19" s="37">
        <v>1.6</v>
      </c>
      <c r="E19" s="264">
        <f t="shared" si="0"/>
        <v>0</v>
      </c>
    </row>
    <row r="20" spans="1:5" s="80" customFormat="1" ht="18.600000000000001" customHeight="1" x14ac:dyDescent="0.25">
      <c r="A20" s="172" t="s">
        <v>251</v>
      </c>
      <c r="B20" s="147" t="s">
        <v>181</v>
      </c>
      <c r="C20" s="147"/>
      <c r="D20" s="49">
        <v>1.3</v>
      </c>
      <c r="E20" s="264">
        <f t="shared" si="0"/>
        <v>0</v>
      </c>
    </row>
    <row r="21" spans="1:5" s="80" customFormat="1" ht="29.25" customHeight="1" x14ac:dyDescent="0.25">
      <c r="A21" s="172" t="s">
        <v>70</v>
      </c>
      <c r="B21" s="212" t="s">
        <v>182</v>
      </c>
      <c r="C21" s="212"/>
      <c r="D21" s="61">
        <v>1.3</v>
      </c>
      <c r="E21" s="264">
        <f t="shared" si="0"/>
        <v>0</v>
      </c>
    </row>
    <row r="22" spans="1:5" s="80" customFormat="1" ht="20.25" customHeight="1" x14ac:dyDescent="0.25">
      <c r="A22" s="172" t="s">
        <v>242</v>
      </c>
      <c r="B22" s="120" t="s">
        <v>183</v>
      </c>
      <c r="C22" s="265"/>
      <c r="D22" s="61">
        <v>1.4</v>
      </c>
      <c r="E22" s="264">
        <f t="shared" si="0"/>
        <v>0</v>
      </c>
    </row>
    <row r="23" spans="1:5" s="80" customFormat="1" ht="36.6" customHeight="1" x14ac:dyDescent="0.25">
      <c r="A23" s="172" t="s">
        <v>252</v>
      </c>
      <c r="B23" s="160" t="s">
        <v>90</v>
      </c>
      <c r="C23" s="160"/>
      <c r="D23" s="38">
        <v>1.5</v>
      </c>
      <c r="E23" s="264">
        <f t="shared" si="0"/>
        <v>0</v>
      </c>
    </row>
    <row r="24" spans="1:5" s="80" customFormat="1" ht="18.600000000000001" customHeight="1" x14ac:dyDescent="0.25">
      <c r="A24" s="172" t="s">
        <v>253</v>
      </c>
      <c r="B24" s="161" t="s">
        <v>184</v>
      </c>
      <c r="C24" s="161"/>
      <c r="D24" s="50">
        <v>1.5</v>
      </c>
      <c r="E24" s="264">
        <f t="shared" si="0"/>
        <v>0</v>
      </c>
    </row>
    <row r="25" spans="1:5" s="80" customFormat="1" ht="34.5" customHeight="1" x14ac:dyDescent="0.25">
      <c r="A25" s="172" t="s">
        <v>254</v>
      </c>
      <c r="B25" s="126" t="s">
        <v>185</v>
      </c>
      <c r="C25" s="126"/>
      <c r="D25" s="37">
        <v>1.6</v>
      </c>
      <c r="E25" s="264">
        <f t="shared" si="0"/>
        <v>0</v>
      </c>
    </row>
    <row r="26" spans="1:5" s="80" customFormat="1" ht="23.25" customHeight="1" x14ac:dyDescent="0.25">
      <c r="A26" s="172"/>
      <c r="B26" s="162" t="s">
        <v>91</v>
      </c>
      <c r="C26" s="162"/>
      <c r="D26" s="42"/>
      <c r="E26" s="42"/>
    </row>
    <row r="27" spans="1:5" s="80" customFormat="1" ht="23.25" customHeight="1" x14ac:dyDescent="0.25">
      <c r="A27" s="195"/>
      <c r="B27" s="196" t="s">
        <v>186</v>
      </c>
      <c r="C27" s="196"/>
      <c r="D27" s="197" t="s">
        <v>187</v>
      </c>
      <c r="E27" s="197" t="s">
        <v>187</v>
      </c>
    </row>
    <row r="28" spans="1:5" s="80" customFormat="1" ht="35.25" customHeight="1" x14ac:dyDescent="0.25">
      <c r="A28" s="172" t="s">
        <v>255</v>
      </c>
      <c r="B28" s="163" t="s">
        <v>188</v>
      </c>
      <c r="C28" s="163"/>
      <c r="D28" s="40">
        <v>1.8</v>
      </c>
      <c r="E28" s="40">
        <f>+C28*D28</f>
        <v>0</v>
      </c>
    </row>
    <row r="29" spans="1:5" s="80" customFormat="1" ht="21" customHeight="1" x14ac:dyDescent="0.25">
      <c r="A29" s="172" t="s">
        <v>256</v>
      </c>
      <c r="B29" s="164" t="s">
        <v>189</v>
      </c>
      <c r="C29" s="164"/>
      <c r="D29" s="40">
        <v>1.8</v>
      </c>
      <c r="E29" s="40">
        <f t="shared" ref="E29:E37" si="1">+C29*D29</f>
        <v>0</v>
      </c>
    </row>
    <row r="30" spans="1:5" s="80" customFormat="1" ht="19.5" customHeight="1" x14ac:dyDescent="0.25">
      <c r="A30" s="172" t="s">
        <v>257</v>
      </c>
      <c r="B30" s="165" t="s">
        <v>92</v>
      </c>
      <c r="C30" s="165"/>
      <c r="D30" s="41">
        <v>2</v>
      </c>
      <c r="E30" s="40">
        <f t="shared" si="1"/>
        <v>0</v>
      </c>
    </row>
    <row r="31" spans="1:5" s="80" customFormat="1" ht="27.75" customHeight="1" x14ac:dyDescent="0.25">
      <c r="A31" s="172" t="s">
        <v>258</v>
      </c>
      <c r="B31" s="161" t="s">
        <v>190</v>
      </c>
      <c r="C31" s="161"/>
      <c r="D31" s="39">
        <v>2.1</v>
      </c>
      <c r="E31" s="40">
        <f t="shared" si="1"/>
        <v>0</v>
      </c>
    </row>
    <row r="32" spans="1:5" s="80" customFormat="1" ht="20.25" customHeight="1" x14ac:dyDescent="0.25">
      <c r="A32" s="172" t="s">
        <v>259</v>
      </c>
      <c r="B32" s="161" t="s">
        <v>93</v>
      </c>
      <c r="C32" s="161"/>
      <c r="D32" s="39">
        <v>2.1</v>
      </c>
      <c r="E32" s="40">
        <f t="shared" si="1"/>
        <v>0</v>
      </c>
    </row>
    <row r="33" spans="1:6" s="80" customFormat="1" ht="19.5" customHeight="1" x14ac:dyDescent="0.25">
      <c r="A33" s="172" t="s">
        <v>260</v>
      </c>
      <c r="B33" s="166" t="s">
        <v>94</v>
      </c>
      <c r="C33" s="166"/>
      <c r="D33" s="40">
        <v>2.1</v>
      </c>
      <c r="E33" s="40">
        <f t="shared" si="1"/>
        <v>0</v>
      </c>
    </row>
    <row r="34" spans="1:6" s="80" customFormat="1" ht="33.75" customHeight="1" x14ac:dyDescent="0.25">
      <c r="A34" s="172" t="s">
        <v>261</v>
      </c>
      <c r="B34" s="161" t="s">
        <v>191</v>
      </c>
      <c r="C34" s="161"/>
      <c r="D34" s="39">
        <v>2.2000000000000002</v>
      </c>
      <c r="E34" s="40">
        <f t="shared" si="1"/>
        <v>0</v>
      </c>
    </row>
    <row r="35" spans="1:6" s="80" customFormat="1" ht="30.75" customHeight="1" x14ac:dyDescent="0.25">
      <c r="A35" s="172" t="s">
        <v>258</v>
      </c>
      <c r="B35" s="167" t="s">
        <v>192</v>
      </c>
      <c r="C35" s="167"/>
      <c r="D35" s="87">
        <v>2.1</v>
      </c>
      <c r="E35" s="40">
        <f t="shared" si="1"/>
        <v>0</v>
      </c>
    </row>
    <row r="36" spans="1:6" s="80" customFormat="1" ht="31.5" customHeight="1" x14ac:dyDescent="0.25">
      <c r="A36" s="172" t="s">
        <v>261</v>
      </c>
      <c r="B36" s="167" t="s">
        <v>193</v>
      </c>
      <c r="C36" s="167"/>
      <c r="D36" s="87">
        <v>2.2000000000000002</v>
      </c>
      <c r="E36" s="40">
        <f t="shared" si="1"/>
        <v>0</v>
      </c>
    </row>
    <row r="37" spans="1:6" s="80" customFormat="1" ht="30" customHeight="1" x14ac:dyDescent="0.25">
      <c r="A37" s="172" t="s">
        <v>262</v>
      </c>
      <c r="B37" s="167" t="s">
        <v>194</v>
      </c>
      <c r="C37" s="167"/>
      <c r="D37" s="87">
        <v>2.1</v>
      </c>
      <c r="E37" s="40">
        <f t="shared" si="1"/>
        <v>0</v>
      </c>
    </row>
    <row r="38" spans="1:6" s="80" customFormat="1" ht="15.75" x14ac:dyDescent="0.25">
      <c r="A38" s="172"/>
      <c r="B38" s="168" t="s">
        <v>95</v>
      </c>
      <c r="C38" s="168"/>
      <c r="D38" s="88"/>
      <c r="E38" s="88"/>
    </row>
    <row r="39" spans="1:6" s="80" customFormat="1" ht="15.75" x14ac:dyDescent="0.25">
      <c r="A39" s="195"/>
      <c r="B39" s="199" t="s">
        <v>96</v>
      </c>
      <c r="C39" s="199"/>
      <c r="D39" s="200"/>
      <c r="E39" s="200"/>
    </row>
    <row r="40" spans="1:6" s="80" customFormat="1" ht="15.75" x14ac:dyDescent="0.25">
      <c r="A40" s="198"/>
      <c r="B40" s="169" t="s">
        <v>195</v>
      </c>
      <c r="C40" s="169"/>
      <c r="D40" s="89"/>
      <c r="E40" s="89"/>
    </row>
    <row r="41" spans="1:6" s="80" customFormat="1" ht="75" x14ac:dyDescent="0.25">
      <c r="A41" s="172" t="s">
        <v>236</v>
      </c>
      <c r="B41" s="125" t="s">
        <v>196</v>
      </c>
      <c r="C41" s="125"/>
      <c r="D41" s="49">
        <v>44</v>
      </c>
      <c r="E41" s="49">
        <f>+C41*D41</f>
        <v>0</v>
      </c>
    </row>
    <row r="42" spans="1:6" s="80" customFormat="1" ht="15.75" x14ac:dyDescent="0.25">
      <c r="A42" s="172"/>
      <c r="B42" s="170" t="s">
        <v>197</v>
      </c>
      <c r="C42" s="170"/>
      <c r="D42" s="48"/>
      <c r="E42" s="48"/>
    </row>
    <row r="43" spans="1:6" s="80" customFormat="1" ht="75" x14ac:dyDescent="0.25">
      <c r="A43" s="172" t="s">
        <v>237</v>
      </c>
      <c r="B43" s="120" t="s">
        <v>198</v>
      </c>
      <c r="C43" s="120"/>
      <c r="D43" s="50">
        <v>45</v>
      </c>
      <c r="E43" s="50">
        <f>+C43*D43</f>
        <v>0</v>
      </c>
    </row>
    <row r="44" spans="1:6" s="80" customFormat="1" ht="54" customHeight="1" x14ac:dyDescent="0.25">
      <c r="A44" s="172" t="s">
        <v>238</v>
      </c>
      <c r="B44" s="212" t="s">
        <v>199</v>
      </c>
      <c r="C44" s="86"/>
      <c r="D44" s="50">
        <v>49</v>
      </c>
      <c r="E44" s="50">
        <f>+C44*D44</f>
        <v>0</v>
      </c>
      <c r="F44" s="90"/>
    </row>
    <row r="45" spans="1:6" s="80" customFormat="1" ht="34.5" customHeight="1" x14ac:dyDescent="0.25">
      <c r="A45" s="172" t="s">
        <v>239</v>
      </c>
      <c r="B45" s="126" t="s">
        <v>200</v>
      </c>
      <c r="C45" s="126"/>
      <c r="D45" s="50">
        <v>4.7</v>
      </c>
      <c r="E45" s="50">
        <f>+C45*D45</f>
        <v>0</v>
      </c>
    </row>
    <row r="46" spans="1:6" s="80" customFormat="1" ht="15.75" x14ac:dyDescent="0.25">
      <c r="A46" s="172"/>
      <c r="B46" s="170" t="s">
        <v>201</v>
      </c>
      <c r="C46" s="170"/>
      <c r="D46" s="48"/>
      <c r="E46" s="48"/>
    </row>
    <row r="47" spans="1:6" s="80" customFormat="1" ht="129.75" customHeight="1" x14ac:dyDescent="0.25">
      <c r="A47" s="172" t="s">
        <v>240</v>
      </c>
      <c r="B47" s="120" t="s">
        <v>202</v>
      </c>
      <c r="C47" s="120"/>
      <c r="D47" s="50">
        <v>90</v>
      </c>
      <c r="E47" s="50">
        <f>+C47*D47</f>
        <v>0</v>
      </c>
    </row>
    <row r="48" spans="1:6" s="80" customFormat="1" x14ac:dyDescent="0.25">
      <c r="A48" s="171"/>
      <c r="E48" s="83"/>
    </row>
    <row r="49" spans="1:5" s="80" customFormat="1" x14ac:dyDescent="0.25">
      <c r="A49" s="171"/>
      <c r="B49" s="60" t="s">
        <v>2</v>
      </c>
      <c r="C49" s="60"/>
      <c r="D49" s="60"/>
      <c r="E49" s="83"/>
    </row>
    <row r="50" spans="1:5" s="80" customFormat="1" x14ac:dyDescent="0.25">
      <c r="A50" s="171"/>
      <c r="E50" s="83"/>
    </row>
    <row r="51" spans="1:5" s="80" customFormat="1" x14ac:dyDescent="0.25">
      <c r="A51" s="171"/>
      <c r="E51" s="83"/>
    </row>
    <row r="52" spans="1:5" s="80" customFormat="1" x14ac:dyDescent="0.25">
      <c r="A52" s="171"/>
      <c r="E52" s="83"/>
    </row>
    <row r="53" spans="1:5" s="80" customFormat="1" x14ac:dyDescent="0.25">
      <c r="A53" s="171"/>
      <c r="E53" s="83"/>
    </row>
    <row r="54" spans="1:5" s="80" customFormat="1" x14ac:dyDescent="0.25">
      <c r="A54" s="171"/>
      <c r="E54" s="83"/>
    </row>
    <row r="55" spans="1:5" s="80" customFormat="1" x14ac:dyDescent="0.25">
      <c r="A55" s="171"/>
      <c r="E55" s="83"/>
    </row>
    <row r="56" spans="1:5" s="80" customFormat="1" x14ac:dyDescent="0.25">
      <c r="A56" s="171"/>
      <c r="E56" s="83"/>
    </row>
    <row r="57" spans="1:5" s="80" customFormat="1" x14ac:dyDescent="0.25">
      <c r="A57" s="171"/>
      <c r="E57" s="83"/>
    </row>
    <row r="58" spans="1:5" s="80" customFormat="1" x14ac:dyDescent="0.25">
      <c r="A58" s="171"/>
      <c r="E58" s="83"/>
    </row>
  </sheetData>
  <mergeCells count="1">
    <mergeCell ref="A8:A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8"/>
  <sheetViews>
    <sheetView zoomScaleNormal="100" workbookViewId="0">
      <selection activeCell="F8" sqref="F8"/>
    </sheetView>
  </sheetViews>
  <sheetFormatPr defaultRowHeight="15" x14ac:dyDescent="0.25"/>
  <cols>
    <col min="1" max="1" width="9.140625" style="19"/>
    <col min="2" max="2" width="71.28515625" style="19" customWidth="1"/>
    <col min="3" max="3" width="8" style="25" customWidth="1"/>
    <col min="4" max="4" width="9.28515625" style="25" customWidth="1"/>
    <col min="5" max="5" width="8.28515625" style="19" customWidth="1"/>
    <col min="6" max="6" width="10.140625" style="19" customWidth="1"/>
    <col min="7" max="16384" width="9.140625" style="19"/>
  </cols>
  <sheetData>
    <row r="1" spans="1:6" ht="135.75" customHeight="1" x14ac:dyDescent="0.25"/>
    <row r="2" spans="1:6" ht="19.5" customHeight="1" x14ac:dyDescent="0.25">
      <c r="B2" s="56" t="s">
        <v>127</v>
      </c>
    </row>
    <row r="3" spans="1:6" ht="19.5" customHeight="1" x14ac:dyDescent="0.25">
      <c r="B3" s="57" t="s">
        <v>118</v>
      </c>
    </row>
    <row r="4" spans="1:6" ht="19.5" customHeight="1" x14ac:dyDescent="0.25">
      <c r="B4" s="57" t="s">
        <v>120</v>
      </c>
    </row>
    <row r="5" spans="1:6" ht="19.5" customHeight="1" x14ac:dyDescent="0.25">
      <c r="B5" s="58" t="s">
        <v>119</v>
      </c>
    </row>
    <row r="6" spans="1:6" ht="18.75" customHeight="1" x14ac:dyDescent="0.25">
      <c r="B6" s="59" t="s">
        <v>128</v>
      </c>
    </row>
    <row r="8" spans="1:6" x14ac:dyDescent="0.25">
      <c r="A8" s="268" t="s">
        <v>38</v>
      </c>
      <c r="B8" s="202" t="s">
        <v>56</v>
      </c>
      <c r="C8" s="115" t="s">
        <v>6</v>
      </c>
      <c r="D8" s="201" t="s">
        <v>45</v>
      </c>
      <c r="E8" s="115" t="s">
        <v>129</v>
      </c>
      <c r="F8" s="93"/>
    </row>
    <row r="9" spans="1:6" x14ac:dyDescent="0.25">
      <c r="A9" s="268"/>
      <c r="B9" s="203" t="s">
        <v>22</v>
      </c>
      <c r="C9" s="204"/>
      <c r="D9" s="204"/>
      <c r="E9" s="204"/>
      <c r="F9" s="92"/>
    </row>
    <row r="10" spans="1:6" ht="30" x14ac:dyDescent="0.25">
      <c r="A10" s="236" t="s">
        <v>297</v>
      </c>
      <c r="B10" s="137" t="s">
        <v>219</v>
      </c>
      <c r="C10" s="105"/>
      <c r="D10" s="190">
        <v>12</v>
      </c>
      <c r="E10" s="72">
        <f>+C10*D10</f>
        <v>0</v>
      </c>
      <c r="F10" s="91"/>
    </row>
    <row r="11" spans="1:6" ht="32.25" customHeight="1" x14ac:dyDescent="0.25">
      <c r="A11" s="237" t="s">
        <v>299</v>
      </c>
      <c r="B11" s="173" t="s">
        <v>220</v>
      </c>
      <c r="C11" s="94"/>
      <c r="D11" s="49">
        <v>9.5</v>
      </c>
      <c r="E11" s="33">
        <f>+C11*D11</f>
        <v>0</v>
      </c>
      <c r="F11" s="102"/>
    </row>
    <row r="12" spans="1:6" ht="29.25" customHeight="1" x14ac:dyDescent="0.25">
      <c r="A12" s="237" t="s">
        <v>23</v>
      </c>
      <c r="B12" s="135" t="s">
        <v>161</v>
      </c>
      <c r="C12" s="94"/>
      <c r="D12" s="49">
        <v>9.5</v>
      </c>
      <c r="E12" s="33">
        <f t="shared" ref="E12:E14" si="0">+C12*D12</f>
        <v>0</v>
      </c>
      <c r="F12" s="102"/>
    </row>
    <row r="13" spans="1:6" ht="30" x14ac:dyDescent="0.25">
      <c r="A13" s="237" t="s">
        <v>300</v>
      </c>
      <c r="B13" s="174" t="s">
        <v>221</v>
      </c>
      <c r="C13" s="94"/>
      <c r="D13" s="49">
        <v>9.5</v>
      </c>
      <c r="E13" s="33">
        <f t="shared" si="0"/>
        <v>0</v>
      </c>
      <c r="F13" s="102"/>
    </row>
    <row r="14" spans="1:6" ht="33.75" customHeight="1" x14ac:dyDescent="0.25">
      <c r="A14" s="237" t="s">
        <v>24</v>
      </c>
      <c r="B14" s="175" t="s">
        <v>203</v>
      </c>
      <c r="C14" s="94"/>
      <c r="D14" s="49">
        <v>12</v>
      </c>
      <c r="E14" s="33">
        <f t="shared" si="0"/>
        <v>0</v>
      </c>
      <c r="F14" s="102"/>
    </row>
    <row r="15" spans="1:6" ht="18.75" customHeight="1" x14ac:dyDescent="0.25">
      <c r="A15" s="238"/>
      <c r="B15" s="205" t="s">
        <v>147</v>
      </c>
      <c r="C15" s="188"/>
      <c r="D15" s="188"/>
      <c r="E15" s="204"/>
      <c r="F15" s="103"/>
    </row>
    <row r="16" spans="1:6" ht="49.5" customHeight="1" x14ac:dyDescent="0.25">
      <c r="A16" s="239" t="s">
        <v>25</v>
      </c>
      <c r="B16" s="176" t="s">
        <v>148</v>
      </c>
      <c r="C16" s="100"/>
      <c r="D16" s="72">
        <v>9</v>
      </c>
      <c r="E16" s="72">
        <f>+C16*D16</f>
        <v>0</v>
      </c>
      <c r="F16" s="102"/>
    </row>
    <row r="17" spans="1:6" ht="45" x14ac:dyDescent="0.25">
      <c r="A17" s="237" t="s">
        <v>25</v>
      </c>
      <c r="B17" s="177" t="s">
        <v>204</v>
      </c>
      <c r="C17" s="94"/>
      <c r="D17" s="49">
        <v>9</v>
      </c>
      <c r="E17" s="33">
        <f t="shared" ref="E17:E20" si="1">+C17*D17</f>
        <v>0</v>
      </c>
      <c r="F17" s="102"/>
    </row>
    <row r="18" spans="1:6" ht="45" x14ac:dyDescent="0.25">
      <c r="A18" s="237" t="s">
        <v>26</v>
      </c>
      <c r="B18" s="175" t="s">
        <v>205</v>
      </c>
      <c r="C18" s="94"/>
      <c r="D18" s="49">
        <v>10.5</v>
      </c>
      <c r="E18" s="33">
        <f t="shared" si="1"/>
        <v>0</v>
      </c>
      <c r="F18" s="102"/>
    </row>
    <row r="19" spans="1:6" ht="48" customHeight="1" x14ac:dyDescent="0.25">
      <c r="A19" s="240" t="s">
        <v>27</v>
      </c>
      <c r="B19" s="175" t="s">
        <v>222</v>
      </c>
      <c r="C19" s="98"/>
      <c r="D19" s="23">
        <v>9</v>
      </c>
      <c r="E19" s="33">
        <f t="shared" si="1"/>
        <v>0</v>
      </c>
      <c r="F19" s="103"/>
    </row>
    <row r="20" spans="1:6" ht="45" x14ac:dyDescent="0.25">
      <c r="A20" s="240" t="s">
        <v>26</v>
      </c>
      <c r="B20" s="175" t="s">
        <v>206</v>
      </c>
      <c r="C20" s="98"/>
      <c r="D20" s="82">
        <v>24</v>
      </c>
      <c r="E20" s="33">
        <f t="shared" si="1"/>
        <v>0</v>
      </c>
      <c r="F20" s="103"/>
    </row>
    <row r="21" spans="1:6" x14ac:dyDescent="0.25">
      <c r="A21" s="238"/>
      <c r="B21" s="205" t="s">
        <v>28</v>
      </c>
      <c r="C21" s="188"/>
      <c r="D21" s="188"/>
      <c r="E21" s="204"/>
      <c r="F21" s="103"/>
    </row>
    <row r="22" spans="1:6" ht="30" x14ac:dyDescent="0.25">
      <c r="A22" s="239" t="s">
        <v>30</v>
      </c>
      <c r="B22" s="178" t="s">
        <v>29</v>
      </c>
      <c r="C22" s="100"/>
      <c r="D22" s="72">
        <v>9</v>
      </c>
      <c r="E22" s="72">
        <f t="shared" ref="E22:E27" si="2">+C22*D22</f>
        <v>0</v>
      </c>
      <c r="F22" s="102"/>
    </row>
    <row r="23" spans="1:6" ht="45" x14ac:dyDescent="0.25">
      <c r="A23" s="237" t="s">
        <v>31</v>
      </c>
      <c r="B23" s="179" t="s">
        <v>223</v>
      </c>
      <c r="C23" s="94"/>
      <c r="D23" s="33">
        <v>9.5</v>
      </c>
      <c r="E23" s="33">
        <f t="shared" si="2"/>
        <v>0</v>
      </c>
      <c r="F23" s="102"/>
    </row>
    <row r="24" spans="1:6" ht="45" x14ac:dyDescent="0.25">
      <c r="A24" s="237" t="s">
        <v>32</v>
      </c>
      <c r="B24" s="180" t="s">
        <v>131</v>
      </c>
      <c r="C24" s="94"/>
      <c r="D24" s="33">
        <v>9.5</v>
      </c>
      <c r="E24" s="33">
        <f t="shared" si="2"/>
        <v>0</v>
      </c>
      <c r="F24" s="102"/>
    </row>
    <row r="25" spans="1:6" ht="36.75" customHeight="1" x14ac:dyDescent="0.25">
      <c r="A25" s="237" t="s">
        <v>298</v>
      </c>
      <c r="B25" s="180" t="s">
        <v>224</v>
      </c>
      <c r="C25" s="94"/>
      <c r="D25" s="49">
        <v>13</v>
      </c>
      <c r="E25" s="33">
        <f t="shared" si="2"/>
        <v>0</v>
      </c>
      <c r="F25" s="102"/>
    </row>
    <row r="26" spans="1:6" ht="34.5" customHeight="1" x14ac:dyDescent="0.25">
      <c r="A26" s="237" t="s">
        <v>302</v>
      </c>
      <c r="B26" s="212" t="s">
        <v>301</v>
      </c>
      <c r="C26" s="94"/>
      <c r="D26" s="49">
        <v>15</v>
      </c>
      <c r="E26" s="33">
        <f t="shared" si="2"/>
        <v>0</v>
      </c>
      <c r="F26" s="102"/>
    </row>
    <row r="27" spans="1:6" ht="45" x14ac:dyDescent="0.25">
      <c r="A27" s="240" t="s">
        <v>30</v>
      </c>
      <c r="B27" s="180" t="s">
        <v>162</v>
      </c>
      <c r="C27" s="98"/>
      <c r="D27" s="82">
        <v>12</v>
      </c>
      <c r="E27" s="33">
        <f t="shared" si="2"/>
        <v>0</v>
      </c>
      <c r="F27" s="103"/>
    </row>
    <row r="28" spans="1:6" x14ac:dyDescent="0.25">
      <c r="A28" s="238"/>
      <c r="B28" s="203" t="s">
        <v>33</v>
      </c>
      <c r="C28" s="188"/>
      <c r="D28" s="188"/>
      <c r="E28" s="204"/>
      <c r="F28" s="103"/>
    </row>
    <row r="29" spans="1:6" ht="30.75" customHeight="1" x14ac:dyDescent="0.25">
      <c r="A29" s="239" t="s">
        <v>245</v>
      </c>
      <c r="B29" s="181" t="s">
        <v>209</v>
      </c>
      <c r="C29" s="100"/>
      <c r="D29" s="72">
        <v>7</v>
      </c>
      <c r="E29" s="72">
        <f>+C29*D29</f>
        <v>0</v>
      </c>
      <c r="F29" s="102"/>
    </row>
    <row r="30" spans="1:6" x14ac:dyDescent="0.25">
      <c r="A30" s="241" t="s">
        <v>74</v>
      </c>
      <c r="B30" s="182" t="s">
        <v>163</v>
      </c>
      <c r="C30" s="95"/>
      <c r="D30" s="191">
        <v>7</v>
      </c>
      <c r="E30" s="33">
        <f t="shared" ref="E30:E34" si="3">+C30*D30</f>
        <v>0</v>
      </c>
      <c r="F30" s="104"/>
    </row>
    <row r="31" spans="1:6" ht="34.5" customHeight="1" x14ac:dyDescent="0.25">
      <c r="A31" s="237" t="s">
        <v>74</v>
      </c>
      <c r="B31" s="180" t="s">
        <v>271</v>
      </c>
      <c r="C31" s="94"/>
      <c r="D31" s="33">
        <v>7</v>
      </c>
      <c r="E31" s="33">
        <f t="shared" si="3"/>
        <v>0</v>
      </c>
      <c r="F31" s="102"/>
    </row>
    <row r="32" spans="1:6" x14ac:dyDescent="0.25">
      <c r="A32" s="241" t="s">
        <v>34</v>
      </c>
      <c r="B32" s="180" t="s">
        <v>142</v>
      </c>
      <c r="C32" s="95"/>
      <c r="D32" s="96">
        <v>7</v>
      </c>
      <c r="E32" s="33">
        <f t="shared" si="3"/>
        <v>0</v>
      </c>
      <c r="F32" s="104"/>
    </row>
    <row r="33" spans="1:6" ht="30" x14ac:dyDescent="0.25">
      <c r="A33" s="241" t="s">
        <v>26</v>
      </c>
      <c r="B33" s="183" t="s">
        <v>35</v>
      </c>
      <c r="C33" s="95"/>
      <c r="D33" s="33">
        <v>5.8</v>
      </c>
      <c r="E33" s="33">
        <f t="shared" si="3"/>
        <v>0</v>
      </c>
      <c r="F33" s="104"/>
    </row>
    <row r="34" spans="1:6" ht="30" x14ac:dyDescent="0.25">
      <c r="A34" s="237" t="s">
        <v>72</v>
      </c>
      <c r="B34" s="183" t="s">
        <v>36</v>
      </c>
      <c r="C34" s="94"/>
      <c r="D34" s="33">
        <v>7</v>
      </c>
      <c r="E34" s="33">
        <f t="shared" si="3"/>
        <v>0</v>
      </c>
      <c r="F34" s="102"/>
    </row>
    <row r="35" spans="1:6" x14ac:dyDescent="0.25">
      <c r="A35" s="186"/>
      <c r="B35" s="184" t="s">
        <v>37</v>
      </c>
      <c r="C35" s="94"/>
      <c r="D35" s="106"/>
      <c r="E35" s="48"/>
    </row>
    <row r="36" spans="1:6" x14ac:dyDescent="0.25">
      <c r="A36" s="186"/>
      <c r="B36" s="185" t="s">
        <v>130</v>
      </c>
      <c r="C36" s="106"/>
      <c r="D36" s="106"/>
      <c r="E36" s="107">
        <f>SUM(E11:E35)</f>
        <v>0</v>
      </c>
    </row>
    <row r="37" spans="1:6" x14ac:dyDescent="0.25">
      <c r="B37" s="60" t="s">
        <v>2</v>
      </c>
    </row>
    <row r="38" spans="1:6" x14ac:dyDescent="0.25">
      <c r="B38" s="60"/>
    </row>
  </sheetData>
  <mergeCells count="1">
    <mergeCell ref="A8:A9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5"/>
  <sheetViews>
    <sheetView workbookViewId="0">
      <selection activeCell="F6" sqref="F6"/>
    </sheetView>
  </sheetViews>
  <sheetFormatPr defaultRowHeight="15" x14ac:dyDescent="0.25"/>
  <cols>
    <col min="1" max="1" width="9.140625" style="19"/>
    <col min="2" max="2" width="83.42578125" customWidth="1"/>
    <col min="3" max="3" width="8.7109375" customWidth="1"/>
  </cols>
  <sheetData>
    <row r="1" spans="1:6" ht="138.75" customHeight="1" x14ac:dyDescent="0.25"/>
    <row r="2" spans="1:6" ht="18.75" customHeight="1" x14ac:dyDescent="0.25">
      <c r="B2" s="56" t="s">
        <v>127</v>
      </c>
    </row>
    <row r="3" spans="1:6" ht="18.75" customHeight="1" x14ac:dyDescent="0.25">
      <c r="B3" s="57" t="s">
        <v>118</v>
      </c>
    </row>
    <row r="4" spans="1:6" ht="18.75" customHeight="1" x14ac:dyDescent="0.25">
      <c r="B4" s="57" t="s">
        <v>120</v>
      </c>
      <c r="C4" s="83"/>
      <c r="D4" s="83"/>
      <c r="E4" s="83"/>
    </row>
    <row r="5" spans="1:6" ht="18.75" customHeight="1" x14ac:dyDescent="0.25">
      <c r="B5" s="58" t="s">
        <v>119</v>
      </c>
      <c r="C5" s="83"/>
      <c r="D5" s="83"/>
      <c r="E5" s="83"/>
    </row>
    <row r="6" spans="1:6" ht="18.75" customHeight="1" x14ac:dyDescent="0.25">
      <c r="B6" s="59" t="s">
        <v>128</v>
      </c>
      <c r="C6" s="83"/>
      <c r="D6" s="83"/>
      <c r="E6" s="83"/>
    </row>
    <row r="7" spans="1:6" ht="15.75" customHeight="1" x14ac:dyDescent="0.25">
      <c r="B7" s="83"/>
      <c r="C7" s="83"/>
      <c r="D7" s="83"/>
      <c r="E7" s="83"/>
    </row>
    <row r="8" spans="1:6" x14ac:dyDescent="0.25">
      <c r="A8" s="266" t="s">
        <v>38</v>
      </c>
      <c r="B8" s="207" t="s">
        <v>46</v>
      </c>
      <c r="C8" s="206" t="s">
        <v>6</v>
      </c>
      <c r="D8" s="206" t="s">
        <v>45</v>
      </c>
      <c r="E8" s="206" t="s">
        <v>45</v>
      </c>
    </row>
    <row r="9" spans="1:6" x14ac:dyDescent="0.25">
      <c r="A9" s="266"/>
      <c r="B9" s="208" t="s">
        <v>47</v>
      </c>
      <c r="C9" s="206"/>
      <c r="D9" s="209"/>
      <c r="E9" s="209"/>
    </row>
    <row r="10" spans="1:6" ht="30" x14ac:dyDescent="0.25">
      <c r="A10" s="240" t="s">
        <v>48</v>
      </c>
      <c r="B10" s="75" t="s">
        <v>268</v>
      </c>
      <c r="C10" s="98"/>
      <c r="D10" s="49">
        <v>9.5</v>
      </c>
      <c r="E10" s="33">
        <f>+C10*D10</f>
        <v>0</v>
      </c>
      <c r="F10" s="187"/>
    </row>
    <row r="11" spans="1:6" ht="36.75" customHeight="1" x14ac:dyDescent="0.25">
      <c r="A11" s="240" t="s">
        <v>48</v>
      </c>
      <c r="B11" s="210" t="s">
        <v>264</v>
      </c>
      <c r="C11" s="98"/>
      <c r="D11" s="49">
        <v>10</v>
      </c>
      <c r="E11" s="33">
        <f t="shared" ref="E11:E26" si="0">+C11*D11</f>
        <v>0</v>
      </c>
      <c r="F11" s="187"/>
    </row>
    <row r="12" spans="1:6" ht="45" x14ac:dyDescent="0.25">
      <c r="A12" s="240" t="s">
        <v>50</v>
      </c>
      <c r="B12" s="211" t="s">
        <v>49</v>
      </c>
      <c r="C12" s="98"/>
      <c r="D12" s="49">
        <v>11.5</v>
      </c>
      <c r="E12" s="33">
        <f t="shared" si="0"/>
        <v>0</v>
      </c>
      <c r="F12" s="187"/>
    </row>
    <row r="13" spans="1:6" ht="30" x14ac:dyDescent="0.25">
      <c r="A13" s="240" t="s">
        <v>51</v>
      </c>
      <c r="B13" s="212" t="s">
        <v>213</v>
      </c>
      <c r="C13" s="98"/>
      <c r="D13" s="49">
        <v>15.5</v>
      </c>
      <c r="E13" s="33">
        <f t="shared" si="0"/>
        <v>0</v>
      </c>
      <c r="F13" s="187"/>
    </row>
    <row r="14" spans="1:6" ht="30" x14ac:dyDescent="0.25">
      <c r="A14" s="240" t="s">
        <v>51</v>
      </c>
      <c r="B14" s="99" t="s">
        <v>265</v>
      </c>
      <c r="C14" s="98"/>
      <c r="D14" s="49">
        <v>11.5</v>
      </c>
      <c r="E14" s="33">
        <f t="shared" si="0"/>
        <v>0</v>
      </c>
      <c r="F14" s="187"/>
    </row>
    <row r="15" spans="1:6" x14ac:dyDescent="0.25">
      <c r="A15" s="242"/>
      <c r="B15" s="208" t="s">
        <v>267</v>
      </c>
      <c r="C15" s="215"/>
      <c r="D15" s="64"/>
      <c r="E15" s="209"/>
    </row>
    <row r="16" spans="1:6" ht="51.75" customHeight="1" x14ac:dyDescent="0.25">
      <c r="A16" s="237" t="s">
        <v>52</v>
      </c>
      <c r="B16" s="212" t="s">
        <v>266</v>
      </c>
      <c r="C16" s="94"/>
      <c r="D16" s="33">
        <v>11.5</v>
      </c>
      <c r="E16" s="33">
        <f t="shared" si="0"/>
        <v>0</v>
      </c>
      <c r="F16" s="187"/>
    </row>
    <row r="17" spans="1:6" ht="45" x14ac:dyDescent="0.25">
      <c r="A17" s="240" t="s">
        <v>25</v>
      </c>
      <c r="B17" s="213" t="s">
        <v>207</v>
      </c>
      <c r="C17" s="94"/>
      <c r="D17" s="49">
        <v>11.5</v>
      </c>
      <c r="E17" s="33">
        <f t="shared" si="0"/>
        <v>0</v>
      </c>
      <c r="F17" s="187"/>
    </row>
    <row r="18" spans="1:6" ht="48" customHeight="1" x14ac:dyDescent="0.25">
      <c r="A18" s="240" t="s">
        <v>25</v>
      </c>
      <c r="B18" s="101" t="s">
        <v>214</v>
      </c>
      <c r="C18" s="98"/>
      <c r="D18" s="49">
        <v>11.5</v>
      </c>
      <c r="E18" s="33">
        <f t="shared" si="0"/>
        <v>0</v>
      </c>
      <c r="F18" s="187"/>
    </row>
    <row r="19" spans="1:6" ht="69" customHeight="1" x14ac:dyDescent="0.25">
      <c r="A19" s="240" t="s">
        <v>52</v>
      </c>
      <c r="B19" s="75" t="s">
        <v>215</v>
      </c>
      <c r="C19" s="98"/>
      <c r="D19" s="49">
        <v>9.5</v>
      </c>
      <c r="E19" s="33">
        <f t="shared" si="0"/>
        <v>0</v>
      </c>
      <c r="F19" s="187"/>
    </row>
    <row r="20" spans="1:6" ht="51" customHeight="1" x14ac:dyDescent="0.25">
      <c r="A20" s="240" t="s">
        <v>53</v>
      </c>
      <c r="B20" s="75" t="s">
        <v>303</v>
      </c>
      <c r="C20" s="98"/>
      <c r="D20" s="33">
        <v>22</v>
      </c>
      <c r="E20" s="33">
        <f t="shared" si="0"/>
        <v>0</v>
      </c>
      <c r="F20" s="187"/>
    </row>
    <row r="21" spans="1:6" ht="30" x14ac:dyDescent="0.25">
      <c r="A21" s="240" t="s">
        <v>53</v>
      </c>
      <c r="B21" s="75" t="s">
        <v>216</v>
      </c>
      <c r="C21" s="98"/>
      <c r="D21" s="33">
        <v>24</v>
      </c>
      <c r="E21" s="33">
        <f t="shared" si="0"/>
        <v>0</v>
      </c>
      <c r="F21" s="187"/>
    </row>
    <row r="22" spans="1:6" x14ac:dyDescent="0.25">
      <c r="A22" s="242"/>
      <c r="B22" s="216" t="s">
        <v>54</v>
      </c>
      <c r="C22" s="215"/>
      <c r="D22" s="215"/>
      <c r="E22" s="209"/>
    </row>
    <row r="23" spans="1:6" ht="38.25" customHeight="1" x14ac:dyDescent="0.25">
      <c r="A23" s="240" t="s">
        <v>304</v>
      </c>
      <c r="B23" s="75" t="s">
        <v>217</v>
      </c>
      <c r="C23" s="98"/>
      <c r="D23" s="33">
        <v>14</v>
      </c>
      <c r="E23" s="33">
        <f t="shared" si="0"/>
        <v>0</v>
      </c>
      <c r="F23" s="187"/>
    </row>
    <row r="24" spans="1:6" ht="39" customHeight="1" x14ac:dyDescent="0.25">
      <c r="A24" s="240" t="s">
        <v>305</v>
      </c>
      <c r="B24" s="75" t="s">
        <v>164</v>
      </c>
      <c r="C24" s="98"/>
      <c r="D24" s="49">
        <v>16.5</v>
      </c>
      <c r="E24" s="33">
        <f t="shared" si="0"/>
        <v>0</v>
      </c>
      <c r="F24" s="187"/>
    </row>
    <row r="25" spans="1:6" ht="30" x14ac:dyDescent="0.25">
      <c r="A25" s="237" t="s">
        <v>306</v>
      </c>
      <c r="B25" s="75" t="s">
        <v>269</v>
      </c>
      <c r="C25" s="94"/>
      <c r="D25" s="33">
        <v>16</v>
      </c>
      <c r="E25" s="33">
        <f t="shared" si="0"/>
        <v>0</v>
      </c>
      <c r="F25" s="187"/>
    </row>
    <row r="26" spans="1:6" s="80" customFormat="1" ht="30" x14ac:dyDescent="0.25">
      <c r="A26" s="237" t="s">
        <v>297</v>
      </c>
      <c r="B26" s="75" t="s">
        <v>218</v>
      </c>
      <c r="C26" s="94"/>
      <c r="D26" s="33">
        <v>12</v>
      </c>
      <c r="E26" s="33">
        <f t="shared" si="0"/>
        <v>0</v>
      </c>
      <c r="F26" s="187"/>
    </row>
    <row r="27" spans="1:6" x14ac:dyDescent="0.25">
      <c r="A27" s="242"/>
      <c r="B27" s="205" t="s">
        <v>55</v>
      </c>
      <c r="C27" s="215"/>
      <c r="D27" s="215"/>
      <c r="E27" s="209"/>
    </row>
    <row r="28" spans="1:6" ht="30" x14ac:dyDescent="0.25">
      <c r="A28" s="239" t="s">
        <v>245</v>
      </c>
      <c r="B28" s="76" t="s">
        <v>208</v>
      </c>
      <c r="C28" s="94"/>
      <c r="D28" s="49">
        <v>7</v>
      </c>
      <c r="E28" s="33">
        <f>+C28*D28</f>
        <v>0</v>
      </c>
      <c r="F28" s="187"/>
    </row>
    <row r="29" spans="1:6" x14ac:dyDescent="0.25">
      <c r="A29" s="241" t="s">
        <v>74</v>
      </c>
      <c r="B29" s="48" t="s">
        <v>163</v>
      </c>
      <c r="C29" s="95"/>
      <c r="D29" s="191">
        <v>7</v>
      </c>
      <c r="E29" s="33">
        <f t="shared" ref="E29:E32" si="1">+C29*D29</f>
        <v>0</v>
      </c>
      <c r="F29" s="187"/>
    </row>
    <row r="30" spans="1:6" ht="30" x14ac:dyDescent="0.25">
      <c r="A30" s="237" t="s">
        <v>74</v>
      </c>
      <c r="B30" s="211" t="s">
        <v>270</v>
      </c>
      <c r="C30" s="94"/>
      <c r="D30" s="49">
        <v>7</v>
      </c>
      <c r="E30" s="33">
        <f t="shared" si="1"/>
        <v>0</v>
      </c>
      <c r="F30" s="187"/>
    </row>
    <row r="31" spans="1:6" x14ac:dyDescent="0.25">
      <c r="A31" s="241" t="s">
        <v>307</v>
      </c>
      <c r="B31" s="211" t="s">
        <v>142</v>
      </c>
      <c r="C31" s="95"/>
      <c r="D31" s="191">
        <v>7</v>
      </c>
      <c r="E31" s="33">
        <f t="shared" si="1"/>
        <v>0</v>
      </c>
      <c r="F31" s="187"/>
    </row>
    <row r="32" spans="1:6" ht="30" x14ac:dyDescent="0.25">
      <c r="A32" s="241" t="s">
        <v>72</v>
      </c>
      <c r="B32" s="214" t="s">
        <v>36</v>
      </c>
      <c r="C32" s="94"/>
      <c r="D32" s="49">
        <v>7</v>
      </c>
      <c r="E32" s="33">
        <f t="shared" si="1"/>
        <v>0</v>
      </c>
      <c r="F32" s="187"/>
    </row>
    <row r="33" spans="1:5" x14ac:dyDescent="0.25">
      <c r="A33" s="192"/>
      <c r="B33" s="97" t="s">
        <v>130</v>
      </c>
      <c r="C33" s="48"/>
      <c r="D33" s="48"/>
      <c r="E33" s="154">
        <f>SUM(E10:E32)</f>
        <v>0</v>
      </c>
    </row>
    <row r="34" spans="1:5" x14ac:dyDescent="0.25">
      <c r="B34" s="60" t="s">
        <v>2</v>
      </c>
    </row>
    <row r="35" spans="1:5" x14ac:dyDescent="0.25">
      <c r="B35" s="60"/>
    </row>
  </sheetData>
  <mergeCells count="1">
    <mergeCell ref="A8:A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9"/>
  <sheetViews>
    <sheetView workbookViewId="0">
      <selection activeCell="F8" sqref="F8"/>
    </sheetView>
  </sheetViews>
  <sheetFormatPr defaultRowHeight="15" x14ac:dyDescent="0.25"/>
  <cols>
    <col min="1" max="1" width="9.140625" style="243"/>
    <col min="2" max="2" width="74.85546875" customWidth="1"/>
    <col min="3" max="3" width="9.28515625" style="80" customWidth="1"/>
    <col min="4" max="4" width="11.28515625" customWidth="1"/>
  </cols>
  <sheetData>
    <row r="1" spans="1:5" ht="194.25" customHeight="1" x14ac:dyDescent="0.25"/>
    <row r="2" spans="1:5" x14ac:dyDescent="0.25">
      <c r="B2" s="56" t="s">
        <v>127</v>
      </c>
      <c r="C2" s="56"/>
    </row>
    <row r="3" spans="1:5" x14ac:dyDescent="0.25">
      <c r="B3" s="57" t="s">
        <v>118</v>
      </c>
      <c r="C3" s="57"/>
    </row>
    <row r="4" spans="1:5" x14ac:dyDescent="0.25">
      <c r="B4" s="57" t="s">
        <v>120</v>
      </c>
      <c r="C4" s="57"/>
    </row>
    <row r="5" spans="1:5" x14ac:dyDescent="0.25">
      <c r="B5" s="58" t="s">
        <v>119</v>
      </c>
      <c r="C5" s="58"/>
    </row>
    <row r="6" spans="1:5" ht="15.75" customHeight="1" x14ac:dyDescent="0.25">
      <c r="B6" s="59" t="s">
        <v>128</v>
      </c>
      <c r="C6" s="59"/>
    </row>
    <row r="8" spans="1:5" x14ac:dyDescent="0.25">
      <c r="A8" s="269" t="s">
        <v>38</v>
      </c>
      <c r="B8" s="221" t="s">
        <v>225</v>
      </c>
      <c r="C8" s="222" t="s">
        <v>6</v>
      </c>
      <c r="D8" s="116" t="s">
        <v>45</v>
      </c>
      <c r="E8" s="116" t="s">
        <v>45</v>
      </c>
    </row>
    <row r="9" spans="1:5" ht="15.75" thickBot="1" x14ac:dyDescent="0.3">
      <c r="A9" s="270"/>
      <c r="B9" s="223" t="s">
        <v>97</v>
      </c>
      <c r="C9" s="224"/>
      <c r="D9" s="225"/>
      <c r="E9" s="225"/>
    </row>
    <row r="10" spans="1:5" x14ac:dyDescent="0.25">
      <c r="A10" s="95" t="s">
        <v>260</v>
      </c>
      <c r="B10" s="144" t="s">
        <v>212</v>
      </c>
      <c r="C10" s="31"/>
      <c r="D10" s="108">
        <v>1.5</v>
      </c>
      <c r="E10" s="33">
        <f>+C10*D10</f>
        <v>0</v>
      </c>
    </row>
    <row r="11" spans="1:5" x14ac:dyDescent="0.25">
      <c r="A11" s="95" t="s">
        <v>258</v>
      </c>
      <c r="B11" s="129" t="s">
        <v>98</v>
      </c>
      <c r="C11" s="81"/>
      <c r="D11" s="109">
        <v>1.5</v>
      </c>
      <c r="E11" s="33">
        <f t="shared" ref="E11:E12" si="0">+C11*D11</f>
        <v>0</v>
      </c>
    </row>
    <row r="12" spans="1:5" x14ac:dyDescent="0.25">
      <c r="A12" s="95" t="s">
        <v>258</v>
      </c>
      <c r="B12" s="129" t="s">
        <v>226</v>
      </c>
      <c r="C12" s="81"/>
      <c r="D12" s="108">
        <v>1.7</v>
      </c>
      <c r="E12" s="33">
        <f t="shared" si="0"/>
        <v>0</v>
      </c>
    </row>
    <row r="13" spans="1:5" x14ac:dyDescent="0.25">
      <c r="A13" s="95"/>
      <c r="B13" s="54" t="s">
        <v>99</v>
      </c>
      <c r="C13" s="54"/>
      <c r="D13" s="108"/>
      <c r="E13" s="33"/>
    </row>
    <row r="14" spans="1:5" x14ac:dyDescent="0.25">
      <c r="A14" s="215"/>
      <c r="B14" s="226" t="s">
        <v>100</v>
      </c>
      <c r="C14" s="226"/>
      <c r="D14" s="227"/>
      <c r="E14" s="228"/>
    </row>
    <row r="15" spans="1:5" x14ac:dyDescent="0.25">
      <c r="A15" s="244" t="s">
        <v>258</v>
      </c>
      <c r="B15" s="144" t="s">
        <v>101</v>
      </c>
      <c r="C15" s="31"/>
      <c r="D15" s="110">
        <v>1.7</v>
      </c>
      <c r="E15" s="72">
        <f>+C15*D15</f>
        <v>0</v>
      </c>
    </row>
    <row r="16" spans="1:5" x14ac:dyDescent="0.25">
      <c r="A16" s="95" t="s">
        <v>260</v>
      </c>
      <c r="B16" s="217" t="s">
        <v>210</v>
      </c>
      <c r="C16" s="51"/>
      <c r="D16" s="111">
        <v>1.7</v>
      </c>
      <c r="E16" s="33">
        <f t="shared" ref="E16:E17" si="1">+C16*D16</f>
        <v>0</v>
      </c>
    </row>
    <row r="17" spans="1:5" x14ac:dyDescent="0.25">
      <c r="A17" s="95" t="s">
        <v>308</v>
      </c>
      <c r="B17" s="129" t="s">
        <v>211</v>
      </c>
      <c r="C17" s="51"/>
      <c r="D17" s="111">
        <v>1.5</v>
      </c>
      <c r="E17" s="33">
        <f t="shared" si="1"/>
        <v>0</v>
      </c>
    </row>
    <row r="18" spans="1:5" x14ac:dyDescent="0.25">
      <c r="A18" s="95"/>
      <c r="B18" s="218" t="s">
        <v>102</v>
      </c>
      <c r="C18" s="52"/>
      <c r="D18" s="111"/>
      <c r="E18" s="33"/>
    </row>
    <row r="19" spans="1:5" x14ac:dyDescent="0.25">
      <c r="A19" s="95"/>
      <c r="B19" s="219" t="s">
        <v>103</v>
      </c>
      <c r="C19" s="54"/>
      <c r="D19" s="111"/>
      <c r="E19" s="33"/>
    </row>
    <row r="20" spans="1:5" x14ac:dyDescent="0.25">
      <c r="A20" s="215"/>
      <c r="B20" s="226" t="s">
        <v>104</v>
      </c>
      <c r="C20" s="226"/>
      <c r="D20" s="227"/>
      <c r="E20" s="228"/>
    </row>
    <row r="21" spans="1:5" x14ac:dyDescent="0.25">
      <c r="A21" s="244" t="s">
        <v>258</v>
      </c>
      <c r="B21" s="220" t="s">
        <v>105</v>
      </c>
      <c r="C21" s="53"/>
      <c r="D21" s="112">
        <v>1.7</v>
      </c>
      <c r="E21" s="72">
        <f>+C21*D21</f>
        <v>0</v>
      </c>
    </row>
    <row r="22" spans="1:5" x14ac:dyDescent="0.25">
      <c r="A22" s="95" t="s">
        <v>309</v>
      </c>
      <c r="B22" s="217" t="s">
        <v>165</v>
      </c>
      <c r="C22" s="51"/>
      <c r="D22" s="111">
        <v>2</v>
      </c>
      <c r="E22" s="33">
        <f t="shared" ref="E22:E27" si="2">+C22*D22</f>
        <v>0</v>
      </c>
    </row>
    <row r="23" spans="1:5" ht="18" customHeight="1" x14ac:dyDescent="0.25">
      <c r="A23" s="95" t="s">
        <v>309</v>
      </c>
      <c r="B23" s="217" t="s">
        <v>106</v>
      </c>
      <c r="C23" s="51"/>
      <c r="D23" s="111">
        <v>2</v>
      </c>
      <c r="E23" s="33">
        <f t="shared" si="2"/>
        <v>0</v>
      </c>
    </row>
    <row r="24" spans="1:5" x14ac:dyDescent="0.25">
      <c r="A24" s="95" t="s">
        <v>310</v>
      </c>
      <c r="B24" s="217" t="s">
        <v>107</v>
      </c>
      <c r="C24" s="51"/>
      <c r="D24" s="111">
        <v>1.8</v>
      </c>
      <c r="E24" s="33">
        <f t="shared" si="2"/>
        <v>0</v>
      </c>
    </row>
    <row r="25" spans="1:5" x14ac:dyDescent="0.25">
      <c r="A25" s="95" t="s">
        <v>310</v>
      </c>
      <c r="B25" s="217" t="s">
        <v>108</v>
      </c>
      <c r="C25" s="51"/>
      <c r="D25" s="111">
        <v>1.8</v>
      </c>
      <c r="E25" s="33">
        <f t="shared" si="2"/>
        <v>0</v>
      </c>
    </row>
    <row r="26" spans="1:5" x14ac:dyDescent="0.25">
      <c r="A26" s="95" t="s">
        <v>309</v>
      </c>
      <c r="B26" s="217" t="s">
        <v>109</v>
      </c>
      <c r="C26" s="51"/>
      <c r="D26" s="111">
        <v>2.8</v>
      </c>
      <c r="E26" s="33">
        <f t="shared" si="2"/>
        <v>0</v>
      </c>
    </row>
    <row r="27" spans="1:5" x14ac:dyDescent="0.25">
      <c r="A27" s="95" t="s">
        <v>309</v>
      </c>
      <c r="B27" s="129" t="s">
        <v>110</v>
      </c>
      <c r="C27" s="81"/>
      <c r="D27" s="111">
        <v>2.8</v>
      </c>
      <c r="E27" s="33">
        <f t="shared" si="2"/>
        <v>0</v>
      </c>
    </row>
    <row r="28" spans="1:5" x14ac:dyDescent="0.25">
      <c r="A28" s="95"/>
      <c r="B28" s="219" t="s">
        <v>103</v>
      </c>
      <c r="C28" s="54"/>
      <c r="D28" s="111"/>
      <c r="E28" s="33"/>
    </row>
    <row r="29" spans="1:5" x14ac:dyDescent="0.25">
      <c r="A29" s="215"/>
      <c r="B29" s="216" t="s">
        <v>111</v>
      </c>
      <c r="C29" s="216"/>
      <c r="D29" s="227"/>
      <c r="E29" s="228"/>
    </row>
    <row r="30" spans="1:5" x14ac:dyDescent="0.25">
      <c r="A30" s="95" t="s">
        <v>310</v>
      </c>
      <c r="B30" s="144" t="s">
        <v>112</v>
      </c>
      <c r="C30" s="31"/>
      <c r="D30" s="229">
        <v>1.4</v>
      </c>
      <c r="E30" s="72">
        <f>+C30*D30</f>
        <v>0</v>
      </c>
    </row>
    <row r="31" spans="1:5" ht="30" x14ac:dyDescent="0.25">
      <c r="A31" s="95" t="s">
        <v>309</v>
      </c>
      <c r="B31" s="129" t="s">
        <v>113</v>
      </c>
      <c r="C31" s="81"/>
      <c r="D31" s="113">
        <v>1.4</v>
      </c>
      <c r="E31" s="33">
        <f t="shared" ref="E31:E36" si="3">+C31*D31</f>
        <v>0</v>
      </c>
    </row>
    <row r="32" spans="1:5" x14ac:dyDescent="0.25">
      <c r="A32" s="95" t="s">
        <v>310</v>
      </c>
      <c r="B32" s="129" t="s">
        <v>114</v>
      </c>
      <c r="C32" s="81"/>
      <c r="D32" s="23">
        <v>1.4</v>
      </c>
      <c r="E32" s="33">
        <f t="shared" si="3"/>
        <v>0</v>
      </c>
    </row>
    <row r="33" spans="1:5" x14ac:dyDescent="0.25">
      <c r="A33" s="95" t="s">
        <v>309</v>
      </c>
      <c r="B33" s="129" t="s">
        <v>166</v>
      </c>
      <c r="C33" s="81"/>
      <c r="D33" s="23">
        <v>1.4</v>
      </c>
      <c r="E33" s="33">
        <f t="shared" si="3"/>
        <v>0</v>
      </c>
    </row>
    <row r="34" spans="1:5" x14ac:dyDescent="0.25">
      <c r="A34" s="244" t="s">
        <v>258</v>
      </c>
      <c r="B34" s="129" t="s">
        <v>115</v>
      </c>
      <c r="C34" s="81"/>
      <c r="D34" s="113">
        <v>1.1000000000000001</v>
      </c>
      <c r="E34" s="33">
        <f t="shared" si="3"/>
        <v>0</v>
      </c>
    </row>
    <row r="35" spans="1:5" x14ac:dyDescent="0.25">
      <c r="A35" s="95" t="s">
        <v>309</v>
      </c>
      <c r="B35" s="129" t="s">
        <v>116</v>
      </c>
      <c r="C35" s="81"/>
      <c r="D35" s="113">
        <v>2</v>
      </c>
      <c r="E35" s="33">
        <f t="shared" si="3"/>
        <v>0</v>
      </c>
    </row>
    <row r="36" spans="1:5" x14ac:dyDescent="0.25">
      <c r="A36" s="95" t="s">
        <v>309</v>
      </c>
      <c r="B36" s="129" t="s">
        <v>117</v>
      </c>
      <c r="C36" s="81"/>
      <c r="D36" s="114">
        <v>2</v>
      </c>
      <c r="E36" s="33">
        <f t="shared" si="3"/>
        <v>0</v>
      </c>
    </row>
    <row r="37" spans="1:5" x14ac:dyDescent="0.25">
      <c r="A37" s="95"/>
      <c r="B37" s="219" t="s">
        <v>103</v>
      </c>
      <c r="C37" s="54"/>
      <c r="D37" s="55"/>
      <c r="E37" s="33"/>
    </row>
    <row r="38" spans="1:5" x14ac:dyDescent="0.25">
      <c r="A38" s="95"/>
      <c r="B38" s="185" t="s">
        <v>130</v>
      </c>
      <c r="C38" s="97"/>
      <c r="D38" s="48"/>
      <c r="E38" s="107">
        <f>SUM(E10:E37)</f>
        <v>0</v>
      </c>
    </row>
    <row r="39" spans="1:5" x14ac:dyDescent="0.25">
      <c r="B39" s="60" t="s">
        <v>2</v>
      </c>
      <c r="C39" s="60"/>
    </row>
  </sheetData>
  <mergeCells count="1">
    <mergeCell ref="A8:A9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A7573-A85B-4BBE-B323-3C460EC0BE68}">
  <dimension ref="A3:E45"/>
  <sheetViews>
    <sheetView workbookViewId="0">
      <selection activeCell="E4" sqref="E4"/>
    </sheetView>
  </sheetViews>
  <sheetFormatPr defaultRowHeight="15" x14ac:dyDescent="0.25"/>
  <cols>
    <col min="1" max="1" width="72.7109375" customWidth="1"/>
    <col min="2" max="3" width="8.7109375" customWidth="1"/>
    <col min="4" max="4" width="8.28515625" customWidth="1"/>
  </cols>
  <sheetData>
    <row r="3" spans="1:4" ht="15.75" x14ac:dyDescent="0.25">
      <c r="A3" s="271" t="s">
        <v>311</v>
      </c>
      <c r="B3" s="271"/>
      <c r="C3" s="271"/>
      <c r="D3" s="271"/>
    </row>
    <row r="4" spans="1:4" ht="16.5" thickBot="1" x14ac:dyDescent="0.3">
      <c r="A4" s="246" t="s">
        <v>312</v>
      </c>
      <c r="B4" s="247" t="s">
        <v>6</v>
      </c>
      <c r="C4" s="247" t="s">
        <v>45</v>
      </c>
      <c r="D4" s="248" t="s">
        <v>129</v>
      </c>
    </row>
    <row r="5" spans="1:4" ht="15.75" x14ac:dyDescent="0.25">
      <c r="A5" s="249" t="s">
        <v>313</v>
      </c>
      <c r="B5" s="250"/>
      <c r="C5" s="250"/>
      <c r="D5" s="251"/>
    </row>
    <row r="6" spans="1:4" ht="15.75" x14ac:dyDescent="0.25">
      <c r="A6" s="252" t="s">
        <v>314</v>
      </c>
      <c r="B6" s="95"/>
      <c r="C6" s="96">
        <v>4.5</v>
      </c>
      <c r="D6" s="96">
        <f>+B6*C6</f>
        <v>0</v>
      </c>
    </row>
    <row r="7" spans="1:4" ht="15.75" x14ac:dyDescent="0.25">
      <c r="A7" s="253" t="s">
        <v>315</v>
      </c>
      <c r="B7" s="95"/>
      <c r="C7" s="96">
        <v>8</v>
      </c>
      <c r="D7" s="96">
        <f t="shared" ref="D7:D45" si="0">+B7*C7</f>
        <v>0</v>
      </c>
    </row>
    <row r="8" spans="1:4" s="80" customFormat="1" ht="15.75" x14ac:dyDescent="0.25">
      <c r="A8" s="253" t="s">
        <v>331</v>
      </c>
      <c r="B8" s="95"/>
      <c r="C8" s="96">
        <v>8</v>
      </c>
      <c r="D8" s="96">
        <f t="shared" si="0"/>
        <v>0</v>
      </c>
    </row>
    <row r="9" spans="1:4" ht="31.5" x14ac:dyDescent="0.25">
      <c r="A9" s="254" t="s">
        <v>316</v>
      </c>
      <c r="B9" s="95"/>
      <c r="C9" s="33">
        <v>7</v>
      </c>
      <c r="D9" s="33">
        <f t="shared" si="0"/>
        <v>0</v>
      </c>
    </row>
    <row r="10" spans="1:4" ht="31.5" x14ac:dyDescent="0.25">
      <c r="A10" s="254" t="s">
        <v>317</v>
      </c>
      <c r="B10" s="95"/>
      <c r="C10" s="33">
        <v>9</v>
      </c>
      <c r="D10" s="33">
        <f t="shared" si="0"/>
        <v>0</v>
      </c>
    </row>
    <row r="11" spans="1:4" ht="15.75" x14ac:dyDescent="0.25">
      <c r="A11" s="253" t="s">
        <v>347</v>
      </c>
      <c r="B11" s="95"/>
      <c r="C11" s="96">
        <v>2</v>
      </c>
      <c r="D11" s="96">
        <f t="shared" si="0"/>
        <v>0</v>
      </c>
    </row>
    <row r="12" spans="1:4" ht="31.5" x14ac:dyDescent="0.25">
      <c r="A12" s="254" t="s">
        <v>348</v>
      </c>
      <c r="B12" s="95"/>
      <c r="C12" s="96">
        <v>2</v>
      </c>
      <c r="D12" s="96">
        <f t="shared" si="0"/>
        <v>0</v>
      </c>
    </row>
    <row r="13" spans="1:4" ht="15.75" x14ac:dyDescent="0.25">
      <c r="A13" s="255" t="s">
        <v>318</v>
      </c>
      <c r="B13" s="256"/>
      <c r="C13" s="256"/>
      <c r="D13" s="96"/>
    </row>
    <row r="14" spans="1:4" ht="15.75" x14ac:dyDescent="0.25">
      <c r="A14" s="253" t="s">
        <v>319</v>
      </c>
      <c r="B14" s="95"/>
      <c r="C14" s="96">
        <v>8</v>
      </c>
      <c r="D14" s="96">
        <f t="shared" si="0"/>
        <v>0</v>
      </c>
    </row>
    <row r="15" spans="1:4" s="80" customFormat="1" ht="15.75" x14ac:dyDescent="0.25">
      <c r="A15" s="253" t="s">
        <v>332</v>
      </c>
      <c r="B15" s="95"/>
      <c r="C15" s="96">
        <v>8</v>
      </c>
      <c r="D15" s="96">
        <f t="shared" si="0"/>
        <v>0</v>
      </c>
    </row>
    <row r="16" spans="1:4" s="80" customFormat="1" ht="15.75" x14ac:dyDescent="0.25">
      <c r="A16" s="253" t="s">
        <v>335</v>
      </c>
      <c r="B16" s="95"/>
      <c r="C16" s="96">
        <v>8</v>
      </c>
      <c r="D16" s="96">
        <f t="shared" si="0"/>
        <v>0</v>
      </c>
    </row>
    <row r="17" spans="1:4" s="80" customFormat="1" ht="15.75" x14ac:dyDescent="0.25">
      <c r="A17" s="253" t="s">
        <v>336</v>
      </c>
      <c r="B17" s="95"/>
      <c r="C17" s="96">
        <v>8</v>
      </c>
      <c r="D17" s="96">
        <f t="shared" si="0"/>
        <v>0</v>
      </c>
    </row>
    <row r="18" spans="1:4" ht="15.75" x14ac:dyDescent="0.25">
      <c r="A18" s="253" t="s">
        <v>349</v>
      </c>
      <c r="B18" s="95"/>
      <c r="C18" s="96">
        <v>2</v>
      </c>
      <c r="D18" s="96">
        <f t="shared" si="0"/>
        <v>0</v>
      </c>
    </row>
    <row r="19" spans="1:4" ht="15.75" x14ac:dyDescent="0.25">
      <c r="A19" s="253" t="s">
        <v>350</v>
      </c>
      <c r="B19" s="95"/>
      <c r="C19" s="96">
        <v>2</v>
      </c>
      <c r="D19" s="96">
        <f t="shared" si="0"/>
        <v>0</v>
      </c>
    </row>
    <row r="20" spans="1:4" ht="15.75" x14ac:dyDescent="0.25">
      <c r="A20" s="255" t="s">
        <v>320</v>
      </c>
      <c r="B20" s="256"/>
      <c r="C20" s="256"/>
      <c r="D20" s="96"/>
    </row>
    <row r="21" spans="1:4" ht="15.75" x14ac:dyDescent="0.25">
      <c r="A21" s="252" t="s">
        <v>321</v>
      </c>
      <c r="B21" s="256"/>
      <c r="C21" s="96">
        <v>60</v>
      </c>
      <c r="D21" s="96">
        <f t="shared" si="0"/>
        <v>0</v>
      </c>
    </row>
    <row r="22" spans="1:4" ht="15.75" x14ac:dyDescent="0.25">
      <c r="A22" s="252" t="s">
        <v>322</v>
      </c>
      <c r="B22" s="256"/>
      <c r="C22" s="96">
        <v>60</v>
      </c>
      <c r="D22" s="96">
        <f t="shared" si="0"/>
        <v>0</v>
      </c>
    </row>
    <row r="23" spans="1:4" ht="15.75" x14ac:dyDescent="0.25">
      <c r="A23" s="252" t="s">
        <v>333</v>
      </c>
      <c r="B23" s="256"/>
      <c r="C23" s="96">
        <v>60</v>
      </c>
      <c r="D23" s="96">
        <f t="shared" si="0"/>
        <v>0</v>
      </c>
    </row>
    <row r="24" spans="1:4" s="80" customFormat="1" ht="31.5" x14ac:dyDescent="0.25">
      <c r="A24" s="258" t="s">
        <v>337</v>
      </c>
      <c r="B24" s="256"/>
      <c r="C24" s="33">
        <v>60</v>
      </c>
      <c r="D24" s="33">
        <f t="shared" si="0"/>
        <v>0</v>
      </c>
    </row>
    <row r="25" spans="1:4" ht="15.75" x14ac:dyDescent="0.25">
      <c r="A25" s="253" t="s">
        <v>343</v>
      </c>
      <c r="B25" s="95"/>
      <c r="C25" s="96">
        <v>2</v>
      </c>
      <c r="D25" s="96">
        <f t="shared" si="0"/>
        <v>0</v>
      </c>
    </row>
    <row r="26" spans="1:4" ht="31.5" x14ac:dyDescent="0.25">
      <c r="A26" s="254" t="s">
        <v>344</v>
      </c>
      <c r="B26" s="95"/>
      <c r="C26" s="33">
        <v>2</v>
      </c>
      <c r="D26" s="33">
        <f t="shared" si="0"/>
        <v>0</v>
      </c>
    </row>
    <row r="27" spans="1:4" ht="15.75" x14ac:dyDescent="0.25">
      <c r="A27" s="255" t="s">
        <v>323</v>
      </c>
      <c r="B27" s="256"/>
      <c r="C27" s="256"/>
      <c r="D27" s="96"/>
    </row>
    <row r="28" spans="1:4" ht="15.75" x14ac:dyDescent="0.25">
      <c r="A28" s="252" t="s">
        <v>324</v>
      </c>
      <c r="B28" s="256"/>
      <c r="C28" s="33">
        <v>25</v>
      </c>
      <c r="D28" s="96">
        <f t="shared" si="0"/>
        <v>0</v>
      </c>
    </row>
    <row r="29" spans="1:4" ht="15.75" x14ac:dyDescent="0.25">
      <c r="A29" s="253" t="s">
        <v>325</v>
      </c>
      <c r="B29" s="95"/>
      <c r="C29" s="96">
        <v>30</v>
      </c>
      <c r="D29" s="96">
        <f t="shared" si="0"/>
        <v>0</v>
      </c>
    </row>
    <row r="30" spans="1:4" ht="15.75" x14ac:dyDescent="0.25">
      <c r="A30" s="253" t="s">
        <v>326</v>
      </c>
      <c r="B30" s="95"/>
      <c r="C30" s="96">
        <v>27</v>
      </c>
      <c r="D30" s="96">
        <f t="shared" si="0"/>
        <v>0</v>
      </c>
    </row>
    <row r="31" spans="1:4" ht="15.75" x14ac:dyDescent="0.25">
      <c r="A31" s="253" t="s">
        <v>327</v>
      </c>
      <c r="B31" s="95"/>
      <c r="C31" s="96">
        <v>8</v>
      </c>
      <c r="D31" s="96">
        <f t="shared" si="0"/>
        <v>0</v>
      </c>
    </row>
    <row r="32" spans="1:4" ht="15.75" x14ac:dyDescent="0.25">
      <c r="A32" s="253" t="s">
        <v>328</v>
      </c>
      <c r="B32" s="95"/>
      <c r="C32" s="96">
        <v>8</v>
      </c>
      <c r="D32" s="96">
        <f t="shared" si="0"/>
        <v>0</v>
      </c>
    </row>
    <row r="33" spans="1:5" ht="15.75" x14ac:dyDescent="0.25">
      <c r="A33" s="253" t="s">
        <v>329</v>
      </c>
      <c r="B33" s="95"/>
      <c r="C33" s="96">
        <v>25</v>
      </c>
      <c r="D33" s="96">
        <f t="shared" si="0"/>
        <v>0</v>
      </c>
    </row>
    <row r="34" spans="1:5" ht="15" customHeight="1" x14ac:dyDescent="0.25">
      <c r="A34" s="254" t="s">
        <v>345</v>
      </c>
      <c r="B34" s="95"/>
      <c r="C34" s="96">
        <v>2</v>
      </c>
      <c r="D34" s="96">
        <f t="shared" si="0"/>
        <v>0</v>
      </c>
    </row>
    <row r="35" spans="1:5" ht="15.75" x14ac:dyDescent="0.25">
      <c r="A35" s="254" t="s">
        <v>346</v>
      </c>
      <c r="B35" s="95"/>
      <c r="C35" s="96">
        <v>2</v>
      </c>
      <c r="D35" s="96">
        <f t="shared" si="0"/>
        <v>0</v>
      </c>
    </row>
    <row r="36" spans="1:5" ht="15.75" x14ac:dyDescent="0.25">
      <c r="A36" s="257" t="s">
        <v>330</v>
      </c>
      <c r="B36" s="256"/>
      <c r="C36" s="256"/>
      <c r="D36" s="96"/>
    </row>
    <row r="37" spans="1:5" ht="15.75" x14ac:dyDescent="0.25">
      <c r="A37" s="253" t="s">
        <v>352</v>
      </c>
      <c r="B37" s="95"/>
      <c r="C37" s="96">
        <v>15</v>
      </c>
      <c r="D37" s="96">
        <f t="shared" si="0"/>
        <v>0</v>
      </c>
    </row>
    <row r="38" spans="1:5" ht="15.75" x14ac:dyDescent="0.25">
      <c r="A38" s="253" t="s">
        <v>338</v>
      </c>
      <c r="B38" s="95"/>
      <c r="C38" s="96"/>
      <c r="D38" s="96">
        <f t="shared" si="0"/>
        <v>0</v>
      </c>
      <c r="E38" s="262" t="s">
        <v>351</v>
      </c>
    </row>
    <row r="39" spans="1:5" x14ac:dyDescent="0.25">
      <c r="A39" s="48" t="s">
        <v>339</v>
      </c>
      <c r="B39" s="259"/>
      <c r="C39" s="33">
        <v>4</v>
      </c>
      <c r="D39" s="96">
        <f t="shared" si="0"/>
        <v>0</v>
      </c>
    </row>
    <row r="40" spans="1:5" x14ac:dyDescent="0.25">
      <c r="A40" s="48" t="s">
        <v>340</v>
      </c>
      <c r="B40" s="259"/>
      <c r="C40" s="33">
        <v>2</v>
      </c>
      <c r="D40" s="96">
        <v>2</v>
      </c>
    </row>
    <row r="41" spans="1:5" x14ac:dyDescent="0.25">
      <c r="A41" s="48" t="s">
        <v>341</v>
      </c>
      <c r="B41" s="259"/>
      <c r="C41" s="33">
        <v>2</v>
      </c>
      <c r="D41" s="96">
        <f t="shared" si="0"/>
        <v>0</v>
      </c>
    </row>
    <row r="42" spans="1:5" x14ac:dyDescent="0.25">
      <c r="A42" s="261" t="s">
        <v>334</v>
      </c>
      <c r="B42" s="259"/>
      <c r="C42" s="33"/>
      <c r="D42" s="96"/>
    </row>
    <row r="43" spans="1:5" ht="31.5" x14ac:dyDescent="0.25">
      <c r="A43" s="260" t="s">
        <v>353</v>
      </c>
      <c r="B43" s="259"/>
      <c r="C43" s="33">
        <v>15</v>
      </c>
      <c r="D43" s="33">
        <f t="shared" si="0"/>
        <v>0</v>
      </c>
    </row>
    <row r="44" spans="1:5" ht="31.5" x14ac:dyDescent="0.25">
      <c r="A44" s="260" t="s">
        <v>354</v>
      </c>
      <c r="B44" s="259"/>
      <c r="C44" s="33">
        <v>20</v>
      </c>
      <c r="D44" s="33">
        <f t="shared" si="0"/>
        <v>0</v>
      </c>
    </row>
    <row r="45" spans="1:5" x14ac:dyDescent="0.25">
      <c r="A45" s="48" t="s">
        <v>342</v>
      </c>
      <c r="B45" s="259"/>
      <c r="C45" s="33">
        <v>2</v>
      </c>
      <c r="D45" s="96">
        <f t="shared" si="0"/>
        <v>0</v>
      </c>
    </row>
  </sheetData>
  <mergeCells count="1">
    <mergeCell ref="A3:D3"/>
  </mergeCells>
  <pageMargins left="0.31496062992125984" right="0.11811023622047245" top="0.35433070866141736" bottom="0.15748031496062992" header="0.31496062992125984" footer="0.31496062992125984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FE246-DAD1-410C-A289-25003BB83321}">
  <dimension ref="A4:B18"/>
  <sheetViews>
    <sheetView workbookViewId="0">
      <selection activeCell="D30" sqref="D30"/>
    </sheetView>
  </sheetViews>
  <sheetFormatPr defaultRowHeight="15" x14ac:dyDescent="0.25"/>
  <cols>
    <col min="1" max="1" width="89.5703125" customWidth="1"/>
  </cols>
  <sheetData>
    <row r="4" spans="1:2" ht="15.75" x14ac:dyDescent="0.25">
      <c r="A4" s="26" t="s">
        <v>57</v>
      </c>
      <c r="B4" s="26"/>
    </row>
    <row r="5" spans="1:2" ht="15.75" x14ac:dyDescent="0.25">
      <c r="A5" s="44" t="s">
        <v>59</v>
      </c>
      <c r="B5" s="67" t="s">
        <v>58</v>
      </c>
    </row>
    <row r="6" spans="1:2" ht="15.75" x14ac:dyDescent="0.25">
      <c r="A6" s="44" t="s">
        <v>61</v>
      </c>
      <c r="B6" s="67" t="s">
        <v>60</v>
      </c>
    </row>
    <row r="7" spans="1:2" ht="15.75" x14ac:dyDescent="0.25">
      <c r="A7" s="44" t="s">
        <v>63</v>
      </c>
      <c r="B7" s="67" t="s">
        <v>62</v>
      </c>
    </row>
    <row r="8" spans="1:2" ht="15.75" x14ac:dyDescent="0.25">
      <c r="A8" s="44" t="s">
        <v>65</v>
      </c>
      <c r="B8" s="67" t="s">
        <v>64</v>
      </c>
    </row>
    <row r="9" spans="1:2" ht="15.75" x14ac:dyDescent="0.25">
      <c r="A9" s="45" t="s">
        <v>67</v>
      </c>
      <c r="B9" s="67" t="s">
        <v>66</v>
      </c>
    </row>
    <row r="10" spans="1:2" ht="15.75" x14ac:dyDescent="0.25">
      <c r="A10" s="44" t="s">
        <v>69</v>
      </c>
      <c r="B10" s="67" t="s">
        <v>68</v>
      </c>
    </row>
    <row r="11" spans="1:2" ht="15.75" x14ac:dyDescent="0.25">
      <c r="A11" s="44" t="s">
        <v>71</v>
      </c>
      <c r="B11" s="67" t="s">
        <v>70</v>
      </c>
    </row>
    <row r="12" spans="1:2" ht="15.75" x14ac:dyDescent="0.25">
      <c r="A12" s="44" t="s">
        <v>73</v>
      </c>
      <c r="B12" s="67" t="s">
        <v>72</v>
      </c>
    </row>
    <row r="13" spans="1:2" ht="15.75" x14ac:dyDescent="0.25">
      <c r="A13" s="44" t="s">
        <v>75</v>
      </c>
      <c r="B13" s="67" t="s">
        <v>74</v>
      </c>
    </row>
    <row r="14" spans="1:2" ht="15.75" x14ac:dyDescent="0.25">
      <c r="A14" s="45" t="s">
        <v>77</v>
      </c>
      <c r="B14" s="67" t="s">
        <v>76</v>
      </c>
    </row>
    <row r="15" spans="1:2" ht="15.75" x14ac:dyDescent="0.25">
      <c r="A15" s="46" t="s">
        <v>79</v>
      </c>
      <c r="B15" s="67" t="s">
        <v>78</v>
      </c>
    </row>
    <row r="16" spans="1:2" ht="31.5" x14ac:dyDescent="0.25">
      <c r="A16" s="47" t="s">
        <v>81</v>
      </c>
      <c r="B16" s="67" t="s">
        <v>80</v>
      </c>
    </row>
    <row r="17" spans="1:2" ht="15.75" x14ac:dyDescent="0.25">
      <c r="A17" s="46" t="s">
        <v>83</v>
      </c>
      <c r="B17" s="67" t="s">
        <v>82</v>
      </c>
    </row>
    <row r="18" spans="1:2" ht="15.75" x14ac:dyDescent="0.25">
      <c r="A18" s="46" t="s">
        <v>85</v>
      </c>
      <c r="B18" s="67" t="s">
        <v>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Šaltieji užkandžiai</vt:lpstr>
      <vt:lpstr>Užkandžiai</vt:lpstr>
      <vt:lpstr>Karštieji švediškai</vt:lpstr>
      <vt:lpstr>Karštieji porcijomis</vt:lpstr>
      <vt:lpstr>Šilti pyragėliai</vt:lpstr>
      <vt:lpstr>Pusgaminiai</vt:lpstr>
      <vt:lpstr>Alergenai</vt:lpstr>
    </vt:vector>
  </TitlesOfParts>
  <Company>Private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Solveiga</dc:creator>
  <cp:lastModifiedBy>Jonas-00</cp:lastModifiedBy>
  <cp:lastPrinted>2022-04-01T05:27:09Z</cp:lastPrinted>
  <dcterms:created xsi:type="dcterms:W3CDTF">2014-09-24T08:44:15Z</dcterms:created>
  <dcterms:modified xsi:type="dcterms:W3CDTF">2022-04-28T16:47:32Z</dcterms:modified>
</cp:coreProperties>
</file>